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hidden" name="dados" sheetId="2" r:id="rId5"/>
    <sheet state="hidden" name="dados2" sheetId="3" r:id="rId6"/>
  </sheets>
  <externalReferences>
    <externalReference r:id="rId7"/>
    <externalReference r:id="rId8"/>
  </externalReferences>
  <definedNames>
    <definedName hidden="1" localSheetId="0" name="_xlnm._FilterDatabase">Plan1!$D$7:$D$14</definedName>
  </definedNames>
  <calcPr/>
  <extLst>
    <ext uri="GoogleSheetsCustomDataVersion2">
      <go:sheetsCustomData xmlns:go="http://customooxmlschemas.google.com/" r:id="rId9" roundtripDataChecksum="XrGOIsOecdoHUi1tYQQGdVigcomV4G4Oyrj9Fnt6E3I="/>
    </ext>
  </extLst>
</workbook>
</file>

<file path=xl/sharedStrings.xml><?xml version="1.0" encoding="utf-8"?>
<sst xmlns="http://schemas.openxmlformats.org/spreadsheetml/2006/main" count="125" uniqueCount="62">
  <si>
    <t>Levantamento de Demandas para Proposta Orçamentária Anual 2026</t>
  </si>
  <si>
    <t>Código:
FOR-DIGES-002-06 (V.00)</t>
  </si>
  <si>
    <t>Nome da Unidade:</t>
  </si>
  <si>
    <t>Secretaria de Tecnologia da Informação e Comunicação</t>
  </si>
  <si>
    <t>Assinatura</t>
  </si>
  <si>
    <t>Nome e cargo do Gestor:</t>
  </si>
  <si>
    <t>Elson de Oliveira Correia Neto</t>
  </si>
  <si>
    <t>Data da informação:</t>
  </si>
  <si>
    <t>Ord</t>
  </si>
  <si>
    <t>Categoria da Despesa</t>
  </si>
  <si>
    <t>Descrição da Despesa</t>
  </si>
  <si>
    <t>Contratação nova?</t>
  </si>
  <si>
    <t>Objetivo Estratégico</t>
  </si>
  <si>
    <t>Objetivo de Desenvolvimento Sustentável do PLS</t>
  </si>
  <si>
    <t>Custo Total Estimado (R$)</t>
  </si>
  <si>
    <t>Custo total sem distinção de grau</t>
  </si>
  <si>
    <t>3.3.90.14</t>
  </si>
  <si>
    <t>Diárias para deslocamento da equipe técnica para execução de atividades e participação em trenaimentos e eventos de TIC.</t>
  </si>
  <si>
    <t>SIM</t>
  </si>
  <si>
    <t>OE14. Reduzir custos operacionais da Instituição</t>
  </si>
  <si>
    <t>Promover a sustentabilidade ambiental, econômica e social na comunidade do TJAC</t>
  </si>
  <si>
    <t>4.4.90.52</t>
  </si>
  <si>
    <t>Equipamentos de TIC</t>
  </si>
  <si>
    <t>Insumos de TIC</t>
  </si>
  <si>
    <t>3.3.90.40</t>
  </si>
  <si>
    <t>Licenças de TIC</t>
  </si>
  <si>
    <t>OE7. Potencializar o processo de inovação à governança judiciária</t>
  </si>
  <si>
    <t>Infraestrutura de TIC</t>
  </si>
  <si>
    <t>OE15. Oferecer segurança e qualidade às estruturas de funcionamento do TJAC</t>
  </si>
  <si>
    <t>Custeio de TIC</t>
  </si>
  <si>
    <t>NÃO</t>
  </si>
  <si>
    <t>Promover, continuamente, a qualidade de vida no ambiente do trabalho</t>
  </si>
  <si>
    <t>Capacitações de TIC</t>
  </si>
  <si>
    <t>TOTAL SETIC - 1º Grau</t>
  </si>
  <si>
    <t>3.3.90.30</t>
  </si>
  <si>
    <t>TOTAL SETIC - 2º Grau</t>
  </si>
  <si>
    <t>TOTAL GERAL SETIC</t>
  </si>
  <si>
    <t>Observação:</t>
  </si>
  <si>
    <t>Para toda contratação nova, descreva abaixo, de forma resumida, a que se refere.</t>
  </si>
  <si>
    <t>OE1. Levar serviços de acesso à justiça para população mais vulnerável</t>
  </si>
  <si>
    <t>OE2. Ampliar a resolutividade do TJAC de forma consensual</t>
  </si>
  <si>
    <t>OE3. Aproximar e efetivar relações institucionais para prestação de serviços</t>
  </si>
  <si>
    <t>OE4. Reestruturar procedimentos e redefinir fluxos dos processos de trabalho das áreas judiciais e administrativas</t>
  </si>
  <si>
    <t>OE5. Difundir o papel institucional e informar sobre pautas judiciais de interesse público</t>
  </si>
  <si>
    <t>OE6. Ampliar o número de processos julgados, reduzindo passivo processual da Instituição</t>
  </si>
  <si>
    <t>OE8. Construir uma visão de justiça criminal vinculada à justiça social, com redução da taxa de encarceramento</t>
  </si>
  <si>
    <t>OE9. Consolidar projetos para o desenvolvimento de práticas sustentáveis na instituição</t>
  </si>
  <si>
    <t>OE10. Redefinir política de valorização profissional e de competência técnica</t>
  </si>
  <si>
    <t>OE11. Definir e executar projetos estratégicos de TIC no TJ conforme resoluções do CNJ</t>
  </si>
  <si>
    <t>OE12. Elaborar proposta de organização e funcionamento pós pandemia</t>
  </si>
  <si>
    <t>OE13. Desenvolver estudos e propostas para melhoria da arrecadação</t>
  </si>
  <si>
    <t>Descartar adequadamente os resíduos de bens de consumo</t>
  </si>
  <si>
    <t>Conscientizar e mobilizar todo o corpo funcional, a força de trabalho auxiliar e os frequentadores das dependências dos prédios do TJAC para, compreender a necessidade de um consumo consciente e racional e a eliminação do desperdício;</t>
  </si>
  <si>
    <t>Difundir boas práticas de sustentabilidade</t>
  </si>
  <si>
    <t>Implementar a compostagem de resíduos orgânicos</t>
  </si>
  <si>
    <t>Reduzir substancialmente o uso de copos plásticos descartáveis, adotando a prática de canecas e garrafas de uso próprio e permanente</t>
  </si>
  <si>
    <t>Conscientizar sobre o consumo racional da água</t>
  </si>
  <si>
    <t>Disseminar, entre todos os servidores e colaboradores, o consumo consciente de energia elétrica</t>
  </si>
  <si>
    <t>Reduzir o consumo de papel;</t>
  </si>
  <si>
    <t>Revisar e aprimorar os processos de compras e contratações, tendo em vista o desenvolvimento de especificações para aquisição de bens, serviços e projetos pautados por critérios de sustentabilidade ambiental</t>
  </si>
  <si>
    <t>Incentivar critérios de sustentabilidade nos projetos de construções e reformas</t>
  </si>
  <si>
    <t>Ampliar as parcerias institucionais responsáveis, que visam a implementação de boas práticas de sustentabilidade, racionalização e qualidade no uso dos recursos e serviço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</si>
</sst>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dd/MM/yyyy"/>
    <numFmt numFmtId="166" formatCode="_-&quot;R$&quot;\ * #,##0.00_-;\-&quot;R$&quot;\ * #,##0.00_-;_-&quot;R$&quot;\ * &quot;-&quot;??_-;_-@"/>
  </numFmts>
  <fonts count="1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2.0"/>
      <color theme="1"/>
      <name val="Arial"/>
    </font>
    <font>
      <sz val="10.0"/>
      <color theme="1"/>
      <name val="Calibri"/>
    </font>
    <font>
      <color theme="1"/>
      <name val="Calibri"/>
      <scheme val="minor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  <font>
      <sz val="12.0"/>
      <color theme="1"/>
      <name val="Arial"/>
    </font>
    <font>
      <b/>
      <sz val="11.0"/>
      <color theme="1"/>
      <name val="Calibri"/>
    </font>
    <font>
      <sz val="10.0"/>
      <color rgb="FF000000"/>
      <name val="Calibri"/>
    </font>
    <font>
      <b/>
      <color theme="1"/>
      <name val="Arial"/>
    </font>
    <font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Calibri"/>
    </font>
    <font>
      <b/>
      <sz val="11.0"/>
      <color rgb="FFFF0000"/>
      <name val="Arial"/>
    </font>
    <font>
      <sz val="9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</fills>
  <borders count="1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3" numFmtId="0" xfId="0" applyAlignment="1" applyBorder="1" applyFont="1">
      <alignment horizontal="left" readingOrder="0" vertical="center"/>
    </xf>
    <xf borderId="3" fillId="0" fontId="2" numFmtId="0" xfId="0" applyBorder="1" applyFont="1"/>
    <xf borderId="4" fillId="0" fontId="2" numFmtId="0" xfId="0" applyBorder="1" applyFont="1"/>
    <xf borderId="5" fillId="0" fontId="4" numFmtId="0" xfId="0" applyAlignment="1" applyBorder="1" applyFont="1">
      <alignment shrinkToFit="0" wrapText="1"/>
    </xf>
    <xf borderId="0" fillId="0" fontId="5" numFmtId="164" xfId="0" applyFont="1" applyNumberFormat="1"/>
    <xf borderId="6" fillId="0" fontId="2" numFmtId="0" xfId="0" applyBorder="1" applyFont="1"/>
    <xf borderId="7" fillId="0" fontId="2" numFmtId="0" xfId="0" applyBorder="1" applyFont="1"/>
    <xf borderId="8" fillId="0" fontId="6" numFmtId="0" xfId="0" applyAlignment="1" applyBorder="1" applyFont="1">
      <alignment horizontal="center"/>
    </xf>
    <xf borderId="1" fillId="0" fontId="7" numFmtId="0" xfId="0" applyAlignment="1" applyBorder="1" applyFont="1">
      <alignment horizontal="left"/>
    </xf>
    <xf borderId="2" fillId="0" fontId="1" numFmtId="0" xfId="0" applyBorder="1" applyFont="1"/>
    <xf borderId="8" fillId="0" fontId="8" numFmtId="0" xfId="0" applyAlignment="1" applyBorder="1" applyFont="1">
      <alignment horizontal="left"/>
    </xf>
    <xf borderId="5" fillId="0" fontId="9" numFmtId="0" xfId="0" applyAlignment="1" applyBorder="1" applyFont="1">
      <alignment horizontal="center"/>
    </xf>
    <xf borderId="8" fillId="0" fontId="7" numFmtId="0" xfId="0" applyAlignment="1" applyBorder="1" applyFont="1">
      <alignment horizontal="left"/>
    </xf>
    <xf borderId="4" fillId="0" fontId="1" numFmtId="0" xfId="0" applyBorder="1" applyFont="1"/>
    <xf borderId="9" fillId="0" fontId="6" numFmtId="0" xfId="0" applyBorder="1" applyFont="1"/>
    <xf borderId="6" fillId="0" fontId="7" numFmtId="0" xfId="0" applyAlignment="1" applyBorder="1" applyFont="1">
      <alignment horizontal="left"/>
    </xf>
    <xf borderId="7" fillId="0" fontId="1" numFmtId="0" xfId="0" applyBorder="1" applyFont="1"/>
    <xf borderId="8" fillId="0" fontId="8" numFmtId="165" xfId="0" applyAlignment="1" applyBorder="1" applyFont="1" applyNumberFormat="1">
      <alignment horizontal="left" readingOrder="0"/>
    </xf>
    <xf borderId="10" fillId="0" fontId="6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5" fillId="0" fontId="10" numFmtId="0" xfId="0" applyAlignment="1" applyBorder="1" applyFont="1">
      <alignment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7" numFmtId="164" xfId="0" applyAlignment="1" applyBorder="1" applyFont="1" applyNumberForma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/>
    </xf>
    <xf borderId="5" fillId="0" fontId="11" numFmtId="0" xfId="0" applyAlignment="1" applyBorder="1" applyFont="1">
      <alignment readingOrder="0"/>
    </xf>
    <xf borderId="5" fillId="0" fontId="12" numFmtId="0" xfId="0" applyAlignment="1" applyBorder="1" applyFont="1">
      <alignment horizontal="center"/>
    </xf>
    <xf borderId="5" fillId="0" fontId="13" numFmtId="0" xfId="0" applyAlignment="1" applyBorder="1" applyFont="1">
      <alignment shrinkToFit="0" wrapText="1"/>
    </xf>
    <xf borderId="5" fillId="0" fontId="13" numFmtId="0" xfId="0" applyAlignment="1" applyBorder="1" applyFont="1">
      <alignment shrinkToFit="0" wrapText="1"/>
    </xf>
    <xf borderId="5" fillId="0" fontId="14" numFmtId="166" xfId="0" applyAlignment="1" applyBorder="1" applyFont="1" applyNumberFormat="1">
      <alignment vertical="center"/>
    </xf>
    <xf borderId="5" fillId="0" fontId="14" numFmtId="164" xfId="0" applyAlignment="1" applyBorder="1" applyFont="1" applyNumberFormat="1">
      <alignment readingOrder="0" vertical="center"/>
    </xf>
    <xf borderId="5" fillId="0" fontId="15" numFmtId="0" xfId="0" applyAlignment="1" applyBorder="1" applyFont="1">
      <alignment horizontal="center" readingOrder="0" vertical="center"/>
    </xf>
    <xf borderId="5" fillId="0" fontId="5" numFmtId="164" xfId="0" applyAlignment="1" applyBorder="1" applyFont="1" applyNumberFormat="1">
      <alignment readingOrder="0"/>
    </xf>
    <xf borderId="5" fillId="0" fontId="13" numFmtId="0" xfId="0" applyAlignment="1" applyBorder="1" applyFont="1">
      <alignment vertical="bottom"/>
    </xf>
    <xf borderId="5" fillId="0" fontId="6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vertical="bottom"/>
    </xf>
    <xf borderId="5" fillId="2" fontId="13" numFmtId="0" xfId="0" applyAlignment="1" applyBorder="1" applyFill="1" applyFont="1">
      <alignment shrinkToFit="0" wrapText="1"/>
    </xf>
    <xf borderId="8" fillId="3" fontId="10" numFmtId="0" xfId="0" applyAlignment="1" applyBorder="1" applyFill="1" applyFon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  <xf borderId="11" fillId="3" fontId="10" numFmtId="0" xfId="0" applyAlignment="1" applyBorder="1" applyFont="1">
      <alignment horizontal="center" shrinkToFit="0" vertical="center" wrapText="1"/>
    </xf>
    <xf borderId="5" fillId="3" fontId="10" numFmtId="166" xfId="0" applyBorder="1" applyFont="1" applyNumberFormat="1"/>
    <xf borderId="5" fillId="0" fontId="10" numFmtId="164" xfId="0" applyBorder="1" applyFont="1" applyNumberFormat="1"/>
    <xf borderId="5" fillId="0" fontId="4" numFmtId="0" xfId="0" applyAlignment="1" applyBorder="1" applyFont="1">
      <alignment horizontal="center" readingOrder="0" vertical="center"/>
    </xf>
    <xf borderId="5" fillId="0" fontId="4" numFmtId="164" xfId="0" applyBorder="1" applyFont="1" applyNumberFormat="1"/>
    <xf borderId="8" fillId="4" fontId="10" numFmtId="0" xfId="0" applyAlignment="1" applyBorder="1" applyFill="1" applyFont="1">
      <alignment horizontal="center" vertical="center"/>
    </xf>
    <xf borderId="11" fillId="4" fontId="10" numFmtId="0" xfId="0" applyAlignment="1" applyBorder="1" applyFont="1">
      <alignment horizontal="center" vertical="center"/>
    </xf>
    <xf borderId="5" fillId="4" fontId="10" numFmtId="166" xfId="0" applyBorder="1" applyFont="1" applyNumberFormat="1"/>
    <xf borderId="5" fillId="0" fontId="1" numFmtId="164" xfId="0" applyBorder="1" applyFont="1" applyNumberFormat="1"/>
    <xf borderId="8" fillId="5" fontId="16" numFmtId="0" xfId="0" applyAlignment="1" applyBorder="1" applyFill="1" applyFont="1">
      <alignment horizontal="center" vertical="center"/>
    </xf>
    <xf borderId="5" fillId="5" fontId="16" numFmtId="0" xfId="0" applyAlignment="1" applyBorder="1" applyFont="1">
      <alignment horizontal="center" vertical="center"/>
    </xf>
    <xf borderId="5" fillId="5" fontId="16" numFmtId="166" xfId="0" applyBorder="1" applyFont="1" applyNumberFormat="1"/>
    <xf borderId="0" fillId="0" fontId="1" numFmtId="0" xfId="0" applyAlignment="1" applyFont="1">
      <alignment horizontal="center"/>
    </xf>
    <xf borderId="0" fillId="0" fontId="1" numFmtId="164" xfId="0" applyFont="1" applyNumberFormat="1"/>
    <xf borderId="0" fillId="0" fontId="1" numFmtId="0" xfId="0" applyFont="1"/>
    <xf borderId="0" fillId="0" fontId="17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0" fillId="0" fontId="5" numFmtId="0" xfId="0" applyFont="1"/>
    <xf borderId="0" fillId="0" fontId="1" numFmtId="0" xfId="0" applyAlignment="1" applyFont="1">
      <alignment shrinkToFit="0" wrapText="1"/>
    </xf>
    <xf borderId="0" fillId="0" fontId="1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238125</xdr:colOff>
      <xdr:row>0</xdr:row>
      <xdr:rowOff>66675</xdr:rowOff>
    </xdr:from>
    <xdr:ext cx="1104900" cy="685800"/>
    <xdr:sp>
      <xdr:nvSpPr>
        <xdr:cNvPr id="3" name="Shape 3"/>
        <xdr:cNvSpPr txBox="1"/>
      </xdr:nvSpPr>
      <xdr:spPr>
        <a:xfrm>
          <a:off x="4798313" y="3437100"/>
          <a:ext cx="1095375" cy="685800"/>
        </a:xfrm>
        <a:prstGeom prst="rect">
          <a:avLst/>
        </a:prstGeom>
        <a:solidFill>
          <a:schemeClr val="lt1"/>
        </a:solidFill>
        <a:ln cap="flat" cmpd="sng" w="9525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PODER JUDICIÁRIO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 ESTADO DO ACRE</a:t>
          </a:r>
          <a:endParaRPr sz="800"/>
        </a:p>
      </xdr:txBody>
    </xdr:sp>
    <xdr:clientData fLocksWithSheet="0"/>
  </xdr:oneCellAnchor>
  <xdr:oneCellAnchor>
    <xdr:from>
      <xdr:col>0</xdr:col>
      <xdr:colOff>57150</xdr:colOff>
      <xdr:row>0</xdr:row>
      <xdr:rowOff>76200</xdr:rowOff>
    </xdr:from>
    <xdr:ext cx="5048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Downloads\Demandas_Orcamentarias_PAC_2026___SUSER%20(1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Downloads\Demandas_Orcamentarias_oe_pac_2026%20(4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an1"/>
      <sheetName val="dados"/>
      <sheetName val="dados2"/>
      <sheetName val="Plan3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an1"/>
      <sheetName val="dados"/>
      <sheetName val="dados2"/>
      <sheetName val="Plan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2.71"/>
    <col customWidth="1" min="3" max="3" width="89.86"/>
    <col customWidth="1" min="4" max="4" width="18.86"/>
    <col customWidth="1" min="5" max="5" width="53.14"/>
    <col customWidth="1" min="6" max="6" width="45.86"/>
    <col customWidth="1" min="7" max="7" width="21.43"/>
    <col customWidth="1" hidden="1" min="8" max="8" width="19.86"/>
    <col customWidth="1" min="9" max="23" width="8.71"/>
  </cols>
  <sheetData>
    <row r="1" ht="37.5" customHeight="1">
      <c r="A1" s="1"/>
      <c r="B1" s="2"/>
      <c r="C1" s="3" t="s">
        <v>0</v>
      </c>
      <c r="D1" s="4"/>
      <c r="E1" s="4"/>
      <c r="F1" s="5"/>
      <c r="G1" s="6" t="s">
        <v>1</v>
      </c>
      <c r="H1" s="7"/>
    </row>
    <row r="2" ht="24.75" customHeight="1">
      <c r="A2" s="8"/>
      <c r="B2" s="9"/>
      <c r="C2" s="10"/>
      <c r="D2" s="4"/>
      <c r="E2" s="4"/>
      <c r="F2" s="4"/>
      <c r="G2" s="5"/>
      <c r="H2" s="7"/>
    </row>
    <row r="3" ht="25.5" customHeight="1">
      <c r="A3" s="11" t="s">
        <v>2</v>
      </c>
      <c r="B3" s="12"/>
      <c r="C3" s="13" t="s">
        <v>3</v>
      </c>
      <c r="D3" s="4"/>
      <c r="E3" s="4"/>
      <c r="F3" s="5"/>
      <c r="G3" s="14" t="s">
        <v>4</v>
      </c>
      <c r="H3" s="7"/>
    </row>
    <row r="4" ht="24.0" customHeight="1">
      <c r="A4" s="15" t="s">
        <v>5</v>
      </c>
      <c r="B4" s="16"/>
      <c r="C4" s="13" t="s">
        <v>6</v>
      </c>
      <c r="D4" s="4"/>
      <c r="E4" s="4"/>
      <c r="F4" s="5"/>
      <c r="G4" s="17"/>
      <c r="H4" s="7"/>
    </row>
    <row r="5" ht="22.5" customHeight="1">
      <c r="A5" s="18" t="s">
        <v>7</v>
      </c>
      <c r="B5" s="19"/>
      <c r="C5" s="20">
        <v>45868.0</v>
      </c>
      <c r="D5" s="4"/>
      <c r="E5" s="4"/>
      <c r="F5" s="5"/>
      <c r="G5" s="21"/>
      <c r="H5" s="7"/>
    </row>
    <row r="6">
      <c r="A6" s="22"/>
      <c r="B6" s="23"/>
      <c r="C6" s="23"/>
      <c r="D6" s="23"/>
      <c r="E6" s="23"/>
      <c r="F6" s="23"/>
      <c r="G6" s="23"/>
      <c r="H6" s="7"/>
    </row>
    <row r="7">
      <c r="A7" s="24" t="s">
        <v>8</v>
      </c>
      <c r="B7" s="25" t="s">
        <v>9</v>
      </c>
      <c r="C7" s="26" t="s">
        <v>10</v>
      </c>
      <c r="D7" s="25" t="s">
        <v>11</v>
      </c>
      <c r="E7" s="25" t="s">
        <v>12</v>
      </c>
      <c r="F7" s="25" t="s">
        <v>13</v>
      </c>
      <c r="G7" s="25" t="s">
        <v>14</v>
      </c>
      <c r="H7" s="27" t="s">
        <v>15</v>
      </c>
    </row>
    <row r="8">
      <c r="A8" s="28">
        <v>1.0</v>
      </c>
      <c r="B8" s="29" t="s">
        <v>16</v>
      </c>
      <c r="C8" s="30" t="s">
        <v>17</v>
      </c>
      <c r="D8" s="31" t="s">
        <v>18</v>
      </c>
      <c r="E8" s="32" t="s">
        <v>19</v>
      </c>
      <c r="F8" s="33" t="s">
        <v>20</v>
      </c>
      <c r="G8" s="34">
        <f t="shared" ref="G8:G14" si="1">H8*0.7</f>
        <v>105000</v>
      </c>
      <c r="H8" s="35">
        <v>150000.0</v>
      </c>
    </row>
    <row r="9">
      <c r="A9" s="28">
        <f t="shared" ref="A9:A14" si="2">1+A8</f>
        <v>2</v>
      </c>
      <c r="B9" s="29" t="s">
        <v>21</v>
      </c>
      <c r="C9" s="30" t="s">
        <v>22</v>
      </c>
      <c r="D9" s="36" t="s">
        <v>18</v>
      </c>
      <c r="E9" s="33" t="s">
        <v>19</v>
      </c>
      <c r="F9" s="33" t="s">
        <v>20</v>
      </c>
      <c r="G9" s="34">
        <f t="shared" si="1"/>
        <v>6242606.951</v>
      </c>
      <c r="H9" s="37">
        <v>8918009.93</v>
      </c>
    </row>
    <row r="10">
      <c r="A10" s="28">
        <f t="shared" si="2"/>
        <v>3</v>
      </c>
      <c r="B10" s="29" t="s">
        <v>21</v>
      </c>
      <c r="C10" s="30" t="s">
        <v>23</v>
      </c>
      <c r="D10" s="36" t="s">
        <v>18</v>
      </c>
      <c r="E10" s="33" t="s">
        <v>19</v>
      </c>
      <c r="F10" s="33" t="s">
        <v>20</v>
      </c>
      <c r="G10" s="34">
        <f t="shared" si="1"/>
        <v>210000</v>
      </c>
      <c r="H10" s="35">
        <v>300000.0</v>
      </c>
    </row>
    <row r="11">
      <c r="A11" s="28">
        <f t="shared" si="2"/>
        <v>4</v>
      </c>
      <c r="B11" s="29" t="s">
        <v>24</v>
      </c>
      <c r="C11" s="30" t="s">
        <v>25</v>
      </c>
      <c r="D11" s="36" t="s">
        <v>18</v>
      </c>
      <c r="E11" s="38" t="s">
        <v>26</v>
      </c>
      <c r="F11" s="38" t="s">
        <v>20</v>
      </c>
      <c r="G11" s="34">
        <f t="shared" si="1"/>
        <v>138747</v>
      </c>
      <c r="H11" s="35">
        <v>198210.0</v>
      </c>
    </row>
    <row r="12">
      <c r="A12" s="28">
        <f t="shared" si="2"/>
        <v>5</v>
      </c>
      <c r="B12" s="29" t="s">
        <v>24</v>
      </c>
      <c r="C12" s="30" t="s">
        <v>27</v>
      </c>
      <c r="D12" s="36" t="s">
        <v>18</v>
      </c>
      <c r="E12" s="39" t="s">
        <v>28</v>
      </c>
      <c r="F12" s="40" t="s">
        <v>20</v>
      </c>
      <c r="G12" s="34">
        <f t="shared" si="1"/>
        <v>20262200</v>
      </c>
      <c r="H12" s="35">
        <v>2.8946E7</v>
      </c>
    </row>
    <row r="13">
      <c r="A13" s="28">
        <f t="shared" si="2"/>
        <v>6</v>
      </c>
      <c r="B13" s="29" t="s">
        <v>24</v>
      </c>
      <c r="C13" s="30" t="s">
        <v>29</v>
      </c>
      <c r="D13" s="36" t="s">
        <v>30</v>
      </c>
      <c r="E13" s="41" t="s">
        <v>26</v>
      </c>
      <c r="F13" s="41" t="s">
        <v>31</v>
      </c>
      <c r="G13" s="34">
        <f t="shared" si="1"/>
        <v>21736577.39</v>
      </c>
      <c r="H13" s="35">
        <v>3.105225342E7</v>
      </c>
    </row>
    <row r="14">
      <c r="A14" s="28">
        <f t="shared" si="2"/>
        <v>7</v>
      </c>
      <c r="B14" s="29" t="s">
        <v>24</v>
      </c>
      <c r="C14" s="30" t="s">
        <v>32</v>
      </c>
      <c r="D14" s="36" t="s">
        <v>18</v>
      </c>
      <c r="E14" s="41" t="s">
        <v>26</v>
      </c>
      <c r="F14" s="41" t="s">
        <v>31</v>
      </c>
      <c r="G14" s="34">
        <f t="shared" si="1"/>
        <v>210000</v>
      </c>
      <c r="H14" s="35">
        <v>300000.0</v>
      </c>
    </row>
    <row r="15" ht="15.75" customHeight="1">
      <c r="A15" s="42" t="s">
        <v>33</v>
      </c>
      <c r="B15" s="4"/>
      <c r="C15" s="4"/>
      <c r="D15" s="5"/>
      <c r="E15" s="43"/>
      <c r="F15" s="44"/>
      <c r="G15" s="45">
        <f t="shared" ref="G15:H15" si="3">SUM(G8:G14)</f>
        <v>48905131.35</v>
      </c>
      <c r="H15" s="46">
        <f t="shared" si="3"/>
        <v>69864473.35</v>
      </c>
    </row>
    <row r="16" ht="15.75" customHeight="1">
      <c r="A16" s="47">
        <v>1.0</v>
      </c>
      <c r="B16" s="29" t="s">
        <v>16</v>
      </c>
      <c r="C16" s="30" t="s">
        <v>17</v>
      </c>
      <c r="D16" s="31" t="s">
        <v>18</v>
      </c>
      <c r="E16" s="32" t="s">
        <v>19</v>
      </c>
      <c r="F16" s="33" t="s">
        <v>20</v>
      </c>
      <c r="G16" s="34">
        <f t="shared" ref="G16:G22" si="4">H8*0.3</f>
        <v>45000</v>
      </c>
      <c r="H16" s="48"/>
    </row>
    <row r="17" ht="15.75" customHeight="1">
      <c r="A17" s="28">
        <f t="shared" ref="A17:A22" si="5">A16+1</f>
        <v>2</v>
      </c>
      <c r="B17" s="29" t="s">
        <v>21</v>
      </c>
      <c r="C17" s="30" t="s">
        <v>22</v>
      </c>
      <c r="D17" s="36" t="s">
        <v>18</v>
      </c>
      <c r="E17" s="33" t="s">
        <v>19</v>
      </c>
      <c r="F17" s="33" t="s">
        <v>20</v>
      </c>
      <c r="G17" s="34">
        <f t="shared" si="4"/>
        <v>2675402.979</v>
      </c>
      <c r="H17" s="48"/>
    </row>
    <row r="18" ht="15.75" customHeight="1">
      <c r="A18" s="28">
        <f t="shared" si="5"/>
        <v>3</v>
      </c>
      <c r="B18" s="29" t="s">
        <v>34</v>
      </c>
      <c r="C18" s="30" t="s">
        <v>23</v>
      </c>
      <c r="D18" s="36" t="s">
        <v>18</v>
      </c>
      <c r="E18" s="33" t="s">
        <v>19</v>
      </c>
      <c r="F18" s="33" t="s">
        <v>20</v>
      </c>
      <c r="G18" s="34">
        <f t="shared" si="4"/>
        <v>90000</v>
      </c>
      <c r="H18" s="48"/>
    </row>
    <row r="19" ht="15.75" customHeight="1">
      <c r="A19" s="28">
        <f t="shared" si="5"/>
        <v>4</v>
      </c>
      <c r="B19" s="29" t="s">
        <v>24</v>
      </c>
      <c r="C19" s="30" t="s">
        <v>25</v>
      </c>
      <c r="D19" s="36" t="s">
        <v>18</v>
      </c>
      <c r="E19" s="38" t="s">
        <v>26</v>
      </c>
      <c r="F19" s="38" t="s">
        <v>20</v>
      </c>
      <c r="G19" s="34">
        <f t="shared" si="4"/>
        <v>59463</v>
      </c>
      <c r="H19" s="48"/>
    </row>
    <row r="20" ht="15.75" customHeight="1">
      <c r="A20" s="28">
        <f t="shared" si="5"/>
        <v>5</v>
      </c>
      <c r="B20" s="29" t="s">
        <v>24</v>
      </c>
      <c r="C20" s="30" t="s">
        <v>27</v>
      </c>
      <c r="D20" s="36" t="s">
        <v>18</v>
      </c>
      <c r="E20" s="39" t="s">
        <v>28</v>
      </c>
      <c r="F20" s="40" t="s">
        <v>20</v>
      </c>
      <c r="G20" s="34">
        <f t="shared" si="4"/>
        <v>8683800</v>
      </c>
      <c r="H20" s="48"/>
    </row>
    <row r="21" ht="15.75" customHeight="1">
      <c r="A21" s="28">
        <f t="shared" si="5"/>
        <v>6</v>
      </c>
      <c r="B21" s="29" t="s">
        <v>24</v>
      </c>
      <c r="C21" s="30" t="s">
        <v>29</v>
      </c>
      <c r="D21" s="36" t="s">
        <v>30</v>
      </c>
      <c r="E21" s="41" t="s">
        <v>26</v>
      </c>
      <c r="F21" s="41" t="s">
        <v>31</v>
      </c>
      <c r="G21" s="34">
        <f t="shared" si="4"/>
        <v>9315676.026</v>
      </c>
      <c r="H21" s="48"/>
    </row>
    <row r="22" ht="15.75" customHeight="1">
      <c r="A22" s="28">
        <f t="shared" si="5"/>
        <v>7</v>
      </c>
      <c r="B22" s="29" t="s">
        <v>24</v>
      </c>
      <c r="C22" s="30" t="s">
        <v>32</v>
      </c>
      <c r="D22" s="36" t="s">
        <v>18</v>
      </c>
      <c r="E22" s="41" t="s">
        <v>26</v>
      </c>
      <c r="F22" s="41" t="s">
        <v>31</v>
      </c>
      <c r="G22" s="34">
        <f t="shared" si="4"/>
        <v>90000</v>
      </c>
      <c r="H22" s="48"/>
    </row>
    <row r="23" ht="15.75" customHeight="1">
      <c r="A23" s="49" t="s">
        <v>35</v>
      </c>
      <c r="B23" s="4"/>
      <c r="C23" s="4"/>
      <c r="D23" s="5"/>
      <c r="E23" s="50"/>
      <c r="F23" s="50"/>
      <c r="G23" s="51">
        <f>SUM(G16:G22)</f>
        <v>20959342.01</v>
      </c>
      <c r="H23" s="52"/>
    </row>
    <row r="24" ht="15.75" customHeight="1">
      <c r="A24" s="53" t="s">
        <v>36</v>
      </c>
      <c r="B24" s="4"/>
      <c r="C24" s="4"/>
      <c r="D24" s="5"/>
      <c r="E24" s="54"/>
      <c r="F24" s="54"/>
      <c r="G24" s="55">
        <f>G15+G23</f>
        <v>69864473.35</v>
      </c>
      <c r="H24" s="52"/>
    </row>
    <row r="25" ht="15.75" customHeight="1">
      <c r="A25" s="56"/>
      <c r="B25" s="56"/>
      <c r="C25" s="56"/>
      <c r="D25" s="56"/>
      <c r="E25" s="56"/>
      <c r="F25" s="56"/>
      <c r="G25" s="56"/>
      <c r="H25" s="57"/>
    </row>
    <row r="26" ht="15.75" customHeight="1">
      <c r="A26" s="58"/>
      <c r="B26" s="59" t="s">
        <v>37</v>
      </c>
      <c r="C26" s="59" t="s">
        <v>38</v>
      </c>
      <c r="D26" s="58"/>
      <c r="E26" s="58"/>
      <c r="F26" s="58"/>
      <c r="G26" s="58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15.75" customHeight="1">
      <c r="A27" s="58"/>
      <c r="B27" s="58"/>
      <c r="C27" s="58"/>
      <c r="D27" s="58"/>
      <c r="E27" s="58"/>
      <c r="F27" s="58"/>
      <c r="G27" s="58"/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15.75" customHeight="1">
      <c r="A28" s="60"/>
      <c r="B28" s="61">
        <v>1.0</v>
      </c>
      <c r="C28" s="30" t="s">
        <v>17</v>
      </c>
      <c r="D28" s="62"/>
      <c r="E28" s="62"/>
      <c r="F28" s="62"/>
      <c r="G28" s="62"/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ht="15.75" customHeight="1">
      <c r="A29" s="60"/>
      <c r="B29" s="61">
        <f t="shared" ref="B29:B33" si="6">1+B28</f>
        <v>2</v>
      </c>
      <c r="C29" s="30" t="s">
        <v>22</v>
      </c>
      <c r="D29" s="62"/>
      <c r="E29" s="62"/>
      <c r="F29" s="62"/>
      <c r="G29" s="62"/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ht="15.75" customHeight="1">
      <c r="A30" s="60"/>
      <c r="B30" s="61">
        <f t="shared" si="6"/>
        <v>3</v>
      </c>
      <c r="C30" s="30" t="s">
        <v>23</v>
      </c>
      <c r="D30" s="62"/>
      <c r="E30" s="62"/>
      <c r="F30" s="62"/>
      <c r="G30" s="62"/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ht="15.75" customHeight="1">
      <c r="A31" s="60"/>
      <c r="B31" s="61">
        <f t="shared" si="6"/>
        <v>4</v>
      </c>
      <c r="C31" s="30" t="s">
        <v>25</v>
      </c>
      <c r="D31" s="62"/>
      <c r="E31" s="62"/>
      <c r="F31" s="62"/>
      <c r="G31" s="62"/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</row>
    <row r="32" ht="15.75" customHeight="1">
      <c r="A32" s="60"/>
      <c r="B32" s="61">
        <f t="shared" si="6"/>
        <v>5</v>
      </c>
      <c r="C32" s="30" t="s">
        <v>27</v>
      </c>
      <c r="D32" s="62"/>
      <c r="E32" s="62"/>
      <c r="F32" s="62"/>
      <c r="G32" s="62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</row>
    <row r="33" ht="15.75" customHeight="1">
      <c r="B33" s="61">
        <f t="shared" si="6"/>
        <v>6</v>
      </c>
      <c r="C33" s="30" t="s">
        <v>32</v>
      </c>
      <c r="E33" s="58"/>
      <c r="F33" s="58"/>
      <c r="H33" s="7"/>
    </row>
    <row r="34" ht="15.75" customHeight="1">
      <c r="E34" s="58"/>
      <c r="F34" s="58"/>
      <c r="H34" s="7"/>
    </row>
    <row r="35" ht="15.75" customHeight="1">
      <c r="E35" s="58"/>
      <c r="F35" s="58"/>
      <c r="H35" s="7"/>
    </row>
    <row r="36" ht="15.75" customHeight="1">
      <c r="E36" s="58"/>
      <c r="F36" s="58"/>
      <c r="H36" s="7"/>
    </row>
    <row r="37" ht="15.75" customHeight="1">
      <c r="E37" s="58"/>
      <c r="F37" s="58"/>
      <c r="H37" s="7"/>
    </row>
    <row r="38" ht="15.75" customHeight="1">
      <c r="E38" s="58"/>
      <c r="F38" s="58"/>
      <c r="H38" s="7"/>
    </row>
    <row r="39" ht="15.75" customHeight="1">
      <c r="E39" s="58"/>
      <c r="F39" s="58"/>
      <c r="H39" s="7"/>
    </row>
    <row r="40" ht="15.75" customHeight="1">
      <c r="E40" s="58"/>
      <c r="F40" s="58"/>
      <c r="H40" s="7"/>
    </row>
    <row r="41" ht="15.75" customHeight="1">
      <c r="E41" s="58"/>
      <c r="F41" s="58"/>
      <c r="H41" s="7"/>
    </row>
    <row r="42" ht="15.75" customHeight="1">
      <c r="E42" s="58"/>
      <c r="F42" s="58"/>
      <c r="H42" s="7"/>
    </row>
    <row r="43" ht="15.75" customHeight="1">
      <c r="E43" s="58"/>
      <c r="F43" s="58"/>
      <c r="H43" s="7"/>
    </row>
    <row r="44" ht="15.75" customHeight="1">
      <c r="E44" s="58"/>
      <c r="F44" s="58"/>
      <c r="H44" s="7"/>
    </row>
    <row r="45" ht="15.75" customHeight="1">
      <c r="E45" s="58"/>
      <c r="F45" s="58"/>
      <c r="H45" s="7"/>
    </row>
    <row r="46" ht="15.75" customHeight="1">
      <c r="E46" s="58"/>
      <c r="F46" s="58"/>
      <c r="H46" s="7"/>
    </row>
    <row r="47" ht="15.75" customHeight="1">
      <c r="E47" s="58"/>
      <c r="F47" s="58"/>
      <c r="H47" s="7"/>
    </row>
    <row r="48" ht="15.75" customHeight="1">
      <c r="E48" s="58"/>
      <c r="F48" s="58"/>
      <c r="H48" s="7"/>
    </row>
    <row r="49" ht="15.75" customHeight="1">
      <c r="E49" s="58"/>
      <c r="F49" s="58"/>
      <c r="H49" s="7"/>
    </row>
    <row r="50" ht="15.75" customHeight="1">
      <c r="E50" s="58"/>
      <c r="F50" s="58"/>
      <c r="H50" s="7"/>
    </row>
    <row r="51" ht="15.75" customHeight="1">
      <c r="E51" s="58"/>
      <c r="F51" s="58"/>
      <c r="H51" s="7"/>
    </row>
    <row r="52" ht="15.75" customHeight="1">
      <c r="E52" s="58"/>
      <c r="F52" s="58"/>
      <c r="H52" s="7"/>
    </row>
    <row r="53" ht="15.75" customHeight="1">
      <c r="E53" s="58"/>
      <c r="F53" s="58"/>
      <c r="H53" s="7"/>
    </row>
    <row r="54" ht="15.75" customHeight="1">
      <c r="E54" s="58"/>
      <c r="F54" s="58"/>
      <c r="H54" s="7"/>
    </row>
    <row r="55" ht="15.75" customHeight="1">
      <c r="E55" s="58"/>
      <c r="F55" s="58"/>
      <c r="H55" s="7"/>
    </row>
    <row r="56" ht="15.75" customHeight="1">
      <c r="E56" s="58"/>
      <c r="F56" s="58"/>
      <c r="H56" s="7"/>
    </row>
    <row r="57" ht="15.75" customHeight="1">
      <c r="E57" s="58"/>
      <c r="F57" s="58"/>
      <c r="H57" s="7"/>
    </row>
    <row r="58" ht="15.75" customHeight="1">
      <c r="E58" s="58"/>
      <c r="F58" s="58"/>
      <c r="H58" s="7"/>
    </row>
    <row r="59" ht="15.75" customHeight="1">
      <c r="E59" s="58"/>
      <c r="F59" s="58"/>
      <c r="H59" s="7"/>
    </row>
    <row r="60" ht="15.75" customHeight="1">
      <c r="E60" s="58"/>
      <c r="F60" s="58"/>
      <c r="H60" s="7"/>
    </row>
    <row r="61" ht="15.75" customHeight="1">
      <c r="E61" s="58"/>
      <c r="F61" s="58"/>
      <c r="H61" s="7"/>
    </row>
    <row r="62" ht="15.75" customHeight="1">
      <c r="E62" s="58"/>
      <c r="F62" s="58"/>
      <c r="H62" s="7"/>
    </row>
    <row r="63" ht="15.75" customHeight="1">
      <c r="E63" s="58"/>
      <c r="F63" s="58"/>
      <c r="H63" s="7"/>
    </row>
    <row r="64" ht="15.75" customHeight="1">
      <c r="E64" s="58"/>
      <c r="F64" s="58"/>
      <c r="H64" s="7"/>
    </row>
    <row r="65" ht="15.75" customHeight="1">
      <c r="E65" s="58"/>
      <c r="F65" s="58"/>
      <c r="H65" s="7"/>
    </row>
    <row r="66" ht="15.75" customHeight="1">
      <c r="E66" s="58"/>
      <c r="F66" s="58"/>
      <c r="H66" s="7"/>
    </row>
    <row r="67" ht="15.75" customHeight="1">
      <c r="E67" s="58"/>
      <c r="F67" s="58"/>
      <c r="H67" s="7"/>
    </row>
    <row r="68" ht="15.75" customHeight="1">
      <c r="E68" s="58"/>
      <c r="F68" s="58"/>
      <c r="H68" s="7"/>
    </row>
    <row r="69" ht="15.75" customHeight="1">
      <c r="E69" s="58"/>
      <c r="F69" s="58"/>
      <c r="H69" s="7"/>
    </row>
    <row r="70" ht="15.75" customHeight="1">
      <c r="E70" s="58"/>
      <c r="F70" s="58"/>
      <c r="H70" s="7"/>
    </row>
    <row r="71" ht="15.75" customHeight="1">
      <c r="E71" s="58"/>
      <c r="F71" s="58"/>
      <c r="H71" s="7"/>
    </row>
    <row r="72" ht="15.75" customHeight="1">
      <c r="E72" s="58"/>
      <c r="F72" s="58"/>
      <c r="H72" s="7"/>
    </row>
    <row r="73" ht="15.75" customHeight="1">
      <c r="E73" s="58"/>
      <c r="F73" s="58"/>
      <c r="H73" s="7"/>
    </row>
    <row r="74" ht="15.75" customHeight="1">
      <c r="E74" s="58"/>
      <c r="F74" s="58"/>
      <c r="H74" s="7"/>
    </row>
    <row r="75" ht="15.75" customHeight="1">
      <c r="E75" s="58"/>
      <c r="F75" s="58"/>
      <c r="H75" s="7"/>
    </row>
    <row r="76" ht="15.75" customHeight="1">
      <c r="E76" s="58"/>
      <c r="F76" s="58"/>
      <c r="H76" s="7"/>
    </row>
    <row r="77" ht="15.75" customHeight="1">
      <c r="E77" s="58"/>
      <c r="F77" s="58"/>
      <c r="H77" s="7"/>
    </row>
    <row r="78" ht="15.75" customHeight="1">
      <c r="E78" s="58"/>
      <c r="F78" s="58"/>
      <c r="H78" s="7"/>
    </row>
    <row r="79" ht="15.75" customHeight="1">
      <c r="E79" s="58"/>
      <c r="F79" s="58"/>
      <c r="H79" s="7"/>
    </row>
    <row r="80" ht="15.75" customHeight="1">
      <c r="E80" s="58"/>
      <c r="F80" s="58"/>
      <c r="H80" s="7"/>
    </row>
    <row r="81" ht="15.75" customHeight="1">
      <c r="E81" s="58"/>
      <c r="F81" s="58"/>
      <c r="H81" s="7"/>
    </row>
    <row r="82" ht="15.75" customHeight="1">
      <c r="E82" s="58"/>
      <c r="F82" s="58"/>
      <c r="H82" s="7"/>
    </row>
    <row r="83" ht="15.75" customHeight="1">
      <c r="E83" s="58"/>
      <c r="F83" s="58"/>
      <c r="H83" s="7"/>
    </row>
    <row r="84" ht="15.75" customHeight="1">
      <c r="E84" s="58"/>
      <c r="F84" s="58"/>
      <c r="H84" s="7"/>
    </row>
    <row r="85" ht="15.75" customHeight="1">
      <c r="E85" s="58"/>
      <c r="F85" s="58"/>
      <c r="H85" s="7"/>
    </row>
    <row r="86" ht="15.75" customHeight="1">
      <c r="E86" s="58"/>
      <c r="F86" s="58"/>
      <c r="H86" s="7"/>
    </row>
    <row r="87" ht="15.75" customHeight="1">
      <c r="E87" s="58"/>
      <c r="F87" s="58"/>
      <c r="H87" s="7"/>
    </row>
    <row r="88" ht="15.75" customHeight="1">
      <c r="E88" s="58"/>
      <c r="F88" s="58"/>
      <c r="H88" s="7"/>
    </row>
    <row r="89" ht="15.75" customHeight="1">
      <c r="E89" s="58"/>
      <c r="F89" s="58"/>
      <c r="H89" s="7"/>
    </row>
    <row r="90" ht="15.75" customHeight="1">
      <c r="E90" s="58"/>
      <c r="F90" s="58"/>
      <c r="H90" s="7"/>
    </row>
    <row r="91" ht="15.75" customHeight="1">
      <c r="E91" s="58"/>
      <c r="F91" s="58"/>
      <c r="H91" s="7"/>
    </row>
    <row r="92" ht="15.75" customHeight="1">
      <c r="E92" s="58"/>
      <c r="F92" s="58"/>
      <c r="H92" s="7"/>
    </row>
    <row r="93" ht="15.75" customHeight="1">
      <c r="E93" s="58"/>
      <c r="F93" s="58"/>
      <c r="H93" s="7"/>
    </row>
    <row r="94" ht="15.75" customHeight="1">
      <c r="E94" s="58"/>
      <c r="F94" s="58"/>
      <c r="H94" s="7"/>
    </row>
    <row r="95" ht="15.75" customHeight="1">
      <c r="E95" s="58"/>
      <c r="F95" s="58"/>
      <c r="H95" s="7"/>
    </row>
    <row r="96" ht="15.75" customHeight="1">
      <c r="E96" s="58"/>
      <c r="F96" s="58"/>
      <c r="H96" s="7"/>
    </row>
    <row r="97" ht="15.75" customHeight="1">
      <c r="E97" s="58"/>
      <c r="F97" s="58"/>
      <c r="H97" s="7"/>
    </row>
    <row r="98" ht="15.75" customHeight="1">
      <c r="E98" s="58"/>
      <c r="F98" s="58"/>
      <c r="H98" s="7"/>
    </row>
    <row r="99" ht="15.75" customHeight="1">
      <c r="E99" s="58"/>
      <c r="F99" s="58"/>
      <c r="H99" s="7"/>
    </row>
    <row r="100" ht="15.75" customHeight="1">
      <c r="E100" s="58"/>
      <c r="F100" s="58"/>
      <c r="H100" s="7"/>
    </row>
    <row r="101" ht="15.75" customHeight="1">
      <c r="E101" s="58"/>
      <c r="F101" s="58"/>
      <c r="H101" s="7"/>
    </row>
    <row r="102" ht="15.75" customHeight="1">
      <c r="E102" s="58"/>
      <c r="F102" s="58"/>
      <c r="H102" s="7"/>
    </row>
    <row r="103" ht="15.75" customHeight="1">
      <c r="E103" s="58"/>
      <c r="F103" s="58"/>
      <c r="H103" s="7"/>
    </row>
    <row r="104" ht="15.75" customHeight="1">
      <c r="E104" s="58"/>
      <c r="F104" s="58"/>
      <c r="H104" s="7"/>
    </row>
    <row r="105" ht="15.75" customHeight="1">
      <c r="E105" s="58"/>
      <c r="F105" s="58"/>
      <c r="H105" s="7"/>
    </row>
    <row r="106" ht="15.75" customHeight="1">
      <c r="E106" s="58"/>
      <c r="F106" s="58"/>
      <c r="H106" s="7"/>
    </row>
    <row r="107" ht="15.75" customHeight="1">
      <c r="E107" s="58"/>
      <c r="F107" s="58"/>
      <c r="H107" s="7"/>
    </row>
    <row r="108" ht="15.75" customHeight="1">
      <c r="E108" s="58"/>
      <c r="F108" s="58"/>
      <c r="H108" s="7"/>
    </row>
    <row r="109" ht="15.75" customHeight="1">
      <c r="E109" s="58"/>
      <c r="F109" s="58"/>
      <c r="H109" s="7"/>
    </row>
    <row r="110" ht="15.75" customHeight="1">
      <c r="E110" s="58"/>
      <c r="F110" s="58"/>
      <c r="H110" s="7"/>
    </row>
    <row r="111" ht="15.75" customHeight="1">
      <c r="E111" s="58"/>
      <c r="F111" s="58"/>
      <c r="H111" s="7"/>
    </row>
    <row r="112" ht="15.75" customHeight="1">
      <c r="E112" s="58"/>
      <c r="F112" s="58"/>
      <c r="H112" s="7"/>
    </row>
    <row r="113" ht="15.75" customHeight="1">
      <c r="E113" s="58"/>
      <c r="F113" s="58"/>
      <c r="H113" s="7"/>
    </row>
    <row r="114" ht="15.75" customHeight="1">
      <c r="E114" s="58"/>
      <c r="F114" s="58"/>
      <c r="H114" s="7"/>
    </row>
    <row r="115" ht="15.75" customHeight="1">
      <c r="E115" s="58"/>
      <c r="F115" s="58"/>
      <c r="H115" s="7"/>
    </row>
    <row r="116" ht="15.75" customHeight="1">
      <c r="E116" s="58"/>
      <c r="F116" s="58"/>
      <c r="H116" s="7"/>
    </row>
    <row r="117" ht="15.75" customHeight="1">
      <c r="E117" s="58"/>
      <c r="F117" s="58"/>
      <c r="H117" s="7"/>
    </row>
    <row r="118" ht="15.75" customHeight="1">
      <c r="E118" s="58"/>
      <c r="F118" s="58"/>
      <c r="H118" s="7"/>
    </row>
    <row r="119" ht="15.75" customHeight="1">
      <c r="E119" s="58"/>
      <c r="F119" s="58"/>
      <c r="H119" s="7"/>
    </row>
    <row r="120" ht="15.75" customHeight="1">
      <c r="E120" s="58"/>
      <c r="F120" s="58"/>
      <c r="H120" s="7"/>
    </row>
    <row r="121" ht="15.75" customHeight="1">
      <c r="E121" s="58"/>
      <c r="F121" s="58"/>
      <c r="H121" s="7"/>
    </row>
    <row r="122" ht="15.75" customHeight="1">
      <c r="E122" s="58"/>
      <c r="F122" s="58"/>
      <c r="H122" s="7"/>
    </row>
    <row r="123" ht="15.75" customHeight="1">
      <c r="E123" s="58"/>
      <c r="F123" s="58"/>
      <c r="H123" s="7"/>
    </row>
    <row r="124" ht="15.75" customHeight="1">
      <c r="E124" s="58"/>
      <c r="F124" s="58"/>
      <c r="H124" s="7"/>
    </row>
    <row r="125" ht="15.75" customHeight="1">
      <c r="E125" s="58"/>
      <c r="F125" s="58"/>
      <c r="H125" s="7"/>
    </row>
    <row r="126" ht="15.75" customHeight="1">
      <c r="E126" s="58"/>
      <c r="F126" s="58"/>
      <c r="H126" s="7"/>
    </row>
    <row r="127" ht="15.75" customHeight="1">
      <c r="E127" s="58"/>
      <c r="F127" s="58"/>
      <c r="H127" s="7"/>
    </row>
    <row r="128" ht="15.75" customHeight="1">
      <c r="E128" s="58"/>
      <c r="F128" s="58"/>
      <c r="H128" s="7"/>
    </row>
    <row r="129" ht="15.75" customHeight="1">
      <c r="E129" s="58"/>
      <c r="F129" s="58"/>
      <c r="H129" s="7"/>
    </row>
    <row r="130" ht="15.75" customHeight="1">
      <c r="E130" s="58"/>
      <c r="F130" s="58"/>
      <c r="H130" s="7"/>
    </row>
    <row r="131" ht="15.75" customHeight="1">
      <c r="E131" s="58"/>
      <c r="F131" s="58"/>
      <c r="H131" s="7"/>
    </row>
    <row r="132" ht="15.75" customHeight="1">
      <c r="E132" s="58"/>
      <c r="F132" s="58"/>
      <c r="H132" s="7"/>
    </row>
    <row r="133" ht="15.75" customHeight="1">
      <c r="E133" s="58"/>
      <c r="F133" s="58"/>
      <c r="H133" s="7"/>
    </row>
    <row r="134" ht="15.75" customHeight="1">
      <c r="E134" s="58"/>
      <c r="F134" s="58"/>
      <c r="H134" s="7"/>
    </row>
    <row r="135" ht="15.75" customHeight="1">
      <c r="E135" s="58"/>
      <c r="F135" s="58"/>
      <c r="H135" s="7"/>
    </row>
    <row r="136" ht="15.75" customHeight="1">
      <c r="E136" s="58"/>
      <c r="F136" s="58"/>
      <c r="H136" s="7"/>
    </row>
    <row r="137" ht="15.75" customHeight="1">
      <c r="E137" s="58"/>
      <c r="F137" s="58"/>
      <c r="H137" s="7"/>
    </row>
    <row r="138" ht="15.75" customHeight="1">
      <c r="E138" s="58"/>
      <c r="F138" s="58"/>
      <c r="H138" s="7"/>
    </row>
    <row r="139" ht="15.75" customHeight="1">
      <c r="E139" s="58"/>
      <c r="F139" s="58"/>
      <c r="H139" s="7"/>
    </row>
    <row r="140" ht="15.75" customHeight="1">
      <c r="E140" s="58"/>
      <c r="F140" s="58"/>
      <c r="H140" s="7"/>
    </row>
    <row r="141" ht="15.75" customHeight="1">
      <c r="E141" s="58"/>
      <c r="F141" s="58"/>
      <c r="H141" s="7"/>
    </row>
    <row r="142" ht="15.75" customHeight="1">
      <c r="E142" s="58"/>
      <c r="F142" s="58"/>
      <c r="H142" s="7"/>
    </row>
    <row r="143" ht="15.75" customHeight="1">
      <c r="E143" s="58"/>
      <c r="F143" s="58"/>
      <c r="H143" s="7"/>
    </row>
    <row r="144" ht="15.75" customHeight="1">
      <c r="E144" s="58"/>
      <c r="F144" s="58"/>
      <c r="H144" s="7"/>
    </row>
    <row r="145" ht="15.75" customHeight="1">
      <c r="E145" s="58"/>
      <c r="F145" s="58"/>
      <c r="H145" s="7"/>
    </row>
    <row r="146" ht="15.75" customHeight="1">
      <c r="E146" s="58"/>
      <c r="F146" s="58"/>
      <c r="H146" s="7"/>
    </row>
    <row r="147" ht="15.75" customHeight="1">
      <c r="E147" s="58"/>
      <c r="F147" s="58"/>
      <c r="H147" s="7"/>
    </row>
    <row r="148" ht="15.75" customHeight="1">
      <c r="E148" s="58"/>
      <c r="F148" s="58"/>
      <c r="H148" s="7"/>
    </row>
    <row r="149" ht="15.75" customHeight="1">
      <c r="E149" s="58"/>
      <c r="F149" s="58"/>
      <c r="H149" s="7"/>
    </row>
    <row r="150" ht="15.75" customHeight="1">
      <c r="E150" s="58"/>
      <c r="F150" s="58"/>
      <c r="H150" s="7"/>
    </row>
    <row r="151" ht="15.75" customHeight="1">
      <c r="E151" s="58"/>
      <c r="F151" s="58"/>
      <c r="H151" s="7"/>
    </row>
    <row r="152" ht="15.75" customHeight="1">
      <c r="E152" s="58"/>
      <c r="F152" s="58"/>
      <c r="H152" s="7"/>
    </row>
    <row r="153" ht="15.75" customHeight="1">
      <c r="E153" s="58"/>
      <c r="F153" s="58"/>
      <c r="H153" s="7"/>
    </row>
    <row r="154" ht="15.75" customHeight="1">
      <c r="E154" s="58"/>
      <c r="F154" s="58"/>
      <c r="H154" s="7"/>
    </row>
    <row r="155" ht="15.75" customHeight="1">
      <c r="E155" s="58"/>
      <c r="F155" s="58"/>
      <c r="H155" s="7"/>
    </row>
    <row r="156" ht="15.75" customHeight="1">
      <c r="E156" s="58"/>
      <c r="F156" s="58"/>
      <c r="H156" s="7"/>
    </row>
    <row r="157" ht="15.75" customHeight="1">
      <c r="E157" s="58"/>
      <c r="F157" s="58"/>
      <c r="H157" s="7"/>
    </row>
    <row r="158" ht="15.75" customHeight="1">
      <c r="E158" s="58"/>
      <c r="F158" s="58"/>
      <c r="H158" s="7"/>
    </row>
    <row r="159" ht="15.75" customHeight="1">
      <c r="E159" s="58"/>
      <c r="F159" s="58"/>
      <c r="H159" s="7"/>
    </row>
    <row r="160" ht="15.75" customHeight="1">
      <c r="E160" s="58"/>
      <c r="F160" s="58"/>
      <c r="H160" s="7"/>
    </row>
    <row r="161" ht="15.75" customHeight="1">
      <c r="E161" s="58"/>
      <c r="F161" s="58"/>
      <c r="H161" s="7"/>
    </row>
    <row r="162" ht="15.75" customHeight="1">
      <c r="E162" s="58"/>
      <c r="F162" s="58"/>
      <c r="H162" s="7"/>
    </row>
    <row r="163" ht="15.75" customHeight="1">
      <c r="E163" s="58"/>
      <c r="F163" s="58"/>
      <c r="H163" s="7"/>
    </row>
    <row r="164" ht="15.75" customHeight="1">
      <c r="E164" s="58"/>
      <c r="F164" s="58"/>
      <c r="H164" s="7"/>
    </row>
    <row r="165" ht="15.75" customHeight="1">
      <c r="E165" s="58"/>
      <c r="F165" s="58"/>
      <c r="H165" s="7"/>
    </row>
    <row r="166" ht="15.75" customHeight="1">
      <c r="E166" s="58"/>
      <c r="F166" s="58"/>
      <c r="H166" s="7"/>
    </row>
    <row r="167" ht="15.75" customHeight="1">
      <c r="E167" s="58"/>
      <c r="F167" s="58"/>
      <c r="H167" s="7"/>
    </row>
    <row r="168" ht="15.75" customHeight="1">
      <c r="E168" s="58"/>
      <c r="F168" s="58"/>
      <c r="H168" s="7"/>
    </row>
    <row r="169" ht="15.75" customHeight="1">
      <c r="E169" s="58"/>
      <c r="F169" s="58"/>
      <c r="H169" s="7"/>
    </row>
    <row r="170" ht="15.75" customHeight="1">
      <c r="E170" s="58"/>
      <c r="F170" s="58"/>
      <c r="H170" s="7"/>
    </row>
    <row r="171" ht="15.75" customHeight="1">
      <c r="E171" s="58"/>
      <c r="F171" s="58"/>
      <c r="H171" s="7"/>
    </row>
    <row r="172" ht="15.75" customHeight="1">
      <c r="E172" s="58"/>
      <c r="F172" s="58"/>
      <c r="H172" s="7"/>
    </row>
    <row r="173" ht="15.75" customHeight="1">
      <c r="E173" s="58"/>
      <c r="F173" s="58"/>
      <c r="H173" s="7"/>
    </row>
    <row r="174" ht="15.75" customHeight="1">
      <c r="E174" s="58"/>
      <c r="F174" s="58"/>
      <c r="H174" s="7"/>
    </row>
    <row r="175" ht="15.75" customHeight="1">
      <c r="E175" s="58"/>
      <c r="F175" s="58"/>
      <c r="H175" s="7"/>
    </row>
    <row r="176" ht="15.75" customHeight="1">
      <c r="E176" s="58"/>
      <c r="F176" s="58"/>
      <c r="H176" s="7"/>
    </row>
    <row r="177" ht="15.75" customHeight="1">
      <c r="E177" s="58"/>
      <c r="F177" s="58"/>
      <c r="H177" s="7"/>
    </row>
    <row r="178" ht="15.75" customHeight="1">
      <c r="E178" s="58"/>
      <c r="F178" s="58"/>
      <c r="H178" s="7"/>
    </row>
    <row r="179" ht="15.75" customHeight="1">
      <c r="E179" s="58"/>
      <c r="F179" s="58"/>
      <c r="H179" s="7"/>
    </row>
    <row r="180" ht="15.75" customHeight="1">
      <c r="E180" s="58"/>
      <c r="F180" s="58"/>
      <c r="H180" s="7"/>
    </row>
    <row r="181" ht="15.75" customHeight="1">
      <c r="E181" s="58"/>
      <c r="F181" s="58"/>
      <c r="H181" s="7"/>
    </row>
    <row r="182" ht="15.75" customHeight="1">
      <c r="E182" s="58"/>
      <c r="F182" s="58"/>
      <c r="H182" s="7"/>
    </row>
    <row r="183" ht="15.75" customHeight="1">
      <c r="E183" s="58"/>
      <c r="F183" s="58"/>
      <c r="H183" s="7"/>
    </row>
    <row r="184" ht="15.75" customHeight="1">
      <c r="E184" s="58"/>
      <c r="F184" s="58"/>
      <c r="H184" s="7"/>
    </row>
    <row r="185" ht="15.75" customHeight="1">
      <c r="E185" s="58"/>
      <c r="F185" s="58"/>
      <c r="H185" s="7"/>
    </row>
    <row r="186" ht="15.75" customHeight="1">
      <c r="E186" s="58"/>
      <c r="F186" s="58"/>
      <c r="H186" s="7"/>
    </row>
    <row r="187" ht="15.75" customHeight="1">
      <c r="E187" s="58"/>
      <c r="F187" s="58"/>
      <c r="H187" s="7"/>
    </row>
    <row r="188" ht="15.75" customHeight="1">
      <c r="E188" s="58"/>
      <c r="F188" s="58"/>
      <c r="H188" s="7"/>
    </row>
    <row r="189" ht="15.75" customHeight="1">
      <c r="E189" s="58"/>
      <c r="F189" s="58"/>
      <c r="H189" s="7"/>
    </row>
    <row r="190" ht="15.75" customHeight="1">
      <c r="E190" s="58"/>
      <c r="F190" s="58"/>
      <c r="H190" s="7"/>
    </row>
    <row r="191" ht="15.75" customHeight="1">
      <c r="E191" s="58"/>
      <c r="F191" s="58"/>
      <c r="H191" s="7"/>
    </row>
    <row r="192" ht="15.75" customHeight="1">
      <c r="E192" s="58"/>
      <c r="F192" s="58"/>
      <c r="H192" s="7"/>
    </row>
    <row r="193" ht="15.75" customHeight="1">
      <c r="E193" s="58"/>
      <c r="F193" s="58"/>
      <c r="H193" s="7"/>
    </row>
    <row r="194" ht="15.75" customHeight="1">
      <c r="E194" s="58"/>
      <c r="F194" s="58"/>
      <c r="H194" s="7"/>
    </row>
    <row r="195" ht="15.75" customHeight="1">
      <c r="E195" s="58"/>
      <c r="F195" s="58"/>
      <c r="H195" s="7"/>
    </row>
    <row r="196" ht="15.75" customHeight="1">
      <c r="E196" s="58"/>
      <c r="F196" s="58"/>
      <c r="H196" s="7"/>
    </row>
    <row r="197" ht="15.75" customHeight="1">
      <c r="E197" s="58"/>
      <c r="F197" s="58"/>
      <c r="H197" s="7"/>
    </row>
    <row r="198" ht="15.75" customHeight="1">
      <c r="E198" s="58"/>
      <c r="F198" s="58"/>
      <c r="H198" s="7"/>
    </row>
    <row r="199" ht="15.75" customHeight="1">
      <c r="E199" s="58"/>
      <c r="F199" s="58"/>
      <c r="H199" s="7"/>
    </row>
    <row r="200" ht="15.75" customHeight="1">
      <c r="E200" s="58"/>
      <c r="F200" s="58"/>
      <c r="H200" s="7"/>
    </row>
    <row r="201" ht="15.75" customHeight="1">
      <c r="E201" s="58"/>
      <c r="F201" s="58"/>
      <c r="H201" s="7"/>
    </row>
    <row r="202" ht="15.75" customHeight="1">
      <c r="E202" s="58"/>
      <c r="F202" s="58"/>
      <c r="H202" s="7"/>
    </row>
    <row r="203" ht="15.75" customHeight="1">
      <c r="E203" s="58"/>
      <c r="F203" s="58"/>
      <c r="H203" s="7"/>
    </row>
    <row r="204" ht="15.75" customHeight="1">
      <c r="E204" s="58"/>
      <c r="F204" s="58"/>
      <c r="H204" s="7"/>
    </row>
    <row r="205" ht="15.75" customHeight="1">
      <c r="E205" s="58"/>
      <c r="F205" s="58"/>
      <c r="H205" s="7"/>
    </row>
    <row r="206" ht="15.75" customHeight="1">
      <c r="E206" s="58"/>
      <c r="F206" s="58"/>
      <c r="H206" s="7"/>
    </row>
    <row r="207" ht="15.75" customHeight="1">
      <c r="E207" s="58"/>
      <c r="F207" s="58"/>
      <c r="H207" s="7"/>
    </row>
    <row r="208" ht="15.75" customHeight="1">
      <c r="E208" s="58"/>
      <c r="F208" s="58"/>
      <c r="H208" s="7"/>
    </row>
    <row r="209" ht="15.75" customHeight="1">
      <c r="E209" s="58"/>
      <c r="F209" s="58"/>
      <c r="H209" s="7"/>
    </row>
    <row r="210" ht="15.75" customHeight="1">
      <c r="E210" s="58"/>
      <c r="F210" s="58"/>
      <c r="H210" s="7"/>
    </row>
    <row r="211" ht="15.75" customHeight="1">
      <c r="E211" s="58"/>
      <c r="F211" s="58"/>
      <c r="H211" s="7"/>
    </row>
    <row r="212" ht="15.75" customHeight="1">
      <c r="E212" s="58"/>
      <c r="F212" s="58"/>
      <c r="H212" s="7"/>
    </row>
    <row r="213" ht="15.75" customHeight="1">
      <c r="E213" s="58"/>
      <c r="F213" s="58"/>
      <c r="H213" s="7"/>
    </row>
    <row r="214" ht="15.75" customHeight="1">
      <c r="E214" s="58"/>
      <c r="F214" s="58"/>
      <c r="H214" s="7"/>
    </row>
    <row r="215" ht="15.75" customHeight="1">
      <c r="E215" s="58"/>
      <c r="F215" s="58"/>
      <c r="H215" s="7"/>
    </row>
    <row r="216" ht="15.75" customHeight="1">
      <c r="E216" s="58"/>
      <c r="F216" s="58"/>
      <c r="H216" s="7"/>
    </row>
    <row r="217" ht="15.75" customHeight="1">
      <c r="E217" s="58"/>
      <c r="F217" s="58"/>
      <c r="H217" s="7"/>
    </row>
    <row r="218" ht="15.75" customHeight="1">
      <c r="E218" s="58"/>
      <c r="F218" s="58"/>
      <c r="H218" s="7"/>
    </row>
    <row r="219" ht="15.75" customHeight="1">
      <c r="E219" s="58"/>
      <c r="F219" s="58"/>
      <c r="H219" s="7"/>
    </row>
    <row r="220" ht="15.75" customHeight="1">
      <c r="E220" s="58"/>
      <c r="F220" s="58"/>
      <c r="H220" s="7"/>
    </row>
    <row r="221" ht="15.75" customHeight="1">
      <c r="E221" s="58"/>
      <c r="F221" s="58"/>
      <c r="H221" s="7"/>
    </row>
    <row r="222" ht="15.75" customHeight="1">
      <c r="E222" s="58"/>
      <c r="F222" s="58"/>
      <c r="H222" s="7"/>
    </row>
    <row r="223" ht="15.75" customHeight="1">
      <c r="E223" s="58"/>
      <c r="F223" s="58"/>
      <c r="H223" s="7"/>
    </row>
    <row r="224" ht="15.75" customHeight="1">
      <c r="E224" s="58"/>
      <c r="F224" s="58"/>
      <c r="H224" s="7"/>
    </row>
    <row r="225" ht="15.75" customHeight="1">
      <c r="E225" s="58"/>
      <c r="F225" s="58"/>
      <c r="H225" s="7"/>
    </row>
    <row r="226" ht="15.75" customHeight="1">
      <c r="E226" s="58"/>
      <c r="F226" s="58"/>
      <c r="H226" s="7"/>
    </row>
    <row r="227" ht="15.75" customHeight="1">
      <c r="E227" s="58"/>
      <c r="F227" s="58"/>
      <c r="H227" s="7"/>
    </row>
    <row r="228" ht="15.75" customHeight="1">
      <c r="E228" s="58"/>
      <c r="F228" s="58"/>
      <c r="H228" s="7"/>
    </row>
    <row r="229" ht="15.75" customHeight="1">
      <c r="E229" s="58"/>
      <c r="F229" s="58"/>
      <c r="H229" s="7"/>
    </row>
    <row r="230" ht="15.75" customHeight="1">
      <c r="E230" s="58"/>
      <c r="F230" s="58"/>
      <c r="H230" s="7"/>
    </row>
    <row r="231" ht="15.75" customHeight="1">
      <c r="E231" s="58"/>
      <c r="F231" s="58"/>
      <c r="H231" s="7"/>
    </row>
    <row r="232" ht="15.75" customHeight="1">
      <c r="E232" s="58"/>
      <c r="F232" s="58"/>
      <c r="H232" s="7"/>
    </row>
    <row r="233" ht="15.75" customHeight="1">
      <c r="E233" s="58"/>
      <c r="F233" s="58"/>
      <c r="H233" s="7"/>
    </row>
    <row r="234" ht="15.75" customHeight="1">
      <c r="E234" s="58"/>
      <c r="F234" s="58"/>
      <c r="H234" s="7"/>
    </row>
    <row r="235" ht="15.75" customHeight="1">
      <c r="E235" s="58"/>
      <c r="F235" s="58"/>
      <c r="H235" s="7"/>
    </row>
    <row r="236" ht="15.75" customHeight="1">
      <c r="E236" s="58"/>
      <c r="F236" s="58"/>
      <c r="H236" s="7"/>
    </row>
    <row r="237" ht="15.75" customHeight="1">
      <c r="E237" s="58"/>
      <c r="F237" s="58"/>
      <c r="H237" s="7"/>
    </row>
    <row r="238" ht="15.75" customHeight="1">
      <c r="E238" s="58"/>
      <c r="F238" s="58"/>
      <c r="H238" s="7"/>
    </row>
    <row r="239" ht="15.75" customHeight="1">
      <c r="E239" s="58"/>
      <c r="F239" s="58"/>
      <c r="H239" s="7"/>
    </row>
    <row r="240" ht="15.75" customHeight="1">
      <c r="E240" s="58"/>
      <c r="F240" s="58"/>
      <c r="H240" s="7"/>
    </row>
    <row r="241" ht="15.75" customHeight="1">
      <c r="E241" s="58"/>
      <c r="F241" s="58"/>
      <c r="H241" s="7"/>
    </row>
    <row r="242" ht="15.75" customHeight="1">
      <c r="E242" s="58"/>
      <c r="F242" s="58"/>
      <c r="H242" s="7"/>
    </row>
    <row r="243" ht="15.75" customHeight="1">
      <c r="E243" s="58"/>
      <c r="F243" s="58"/>
      <c r="H243" s="7"/>
    </row>
    <row r="244" ht="15.75" customHeight="1">
      <c r="E244" s="58"/>
      <c r="F244" s="58"/>
      <c r="H244" s="7"/>
    </row>
    <row r="245" ht="15.75" customHeight="1">
      <c r="E245" s="58"/>
      <c r="F245" s="58"/>
      <c r="H245" s="7"/>
    </row>
    <row r="246" ht="15.75" customHeight="1">
      <c r="E246" s="58"/>
      <c r="F246" s="58"/>
      <c r="H246" s="7"/>
    </row>
    <row r="247" ht="15.75" customHeight="1">
      <c r="E247" s="58"/>
      <c r="F247" s="58"/>
      <c r="H247" s="7"/>
    </row>
    <row r="248" ht="15.75" customHeight="1">
      <c r="E248" s="58"/>
      <c r="F248" s="58"/>
      <c r="H248" s="7"/>
    </row>
    <row r="249" ht="15.75" customHeight="1">
      <c r="E249" s="58"/>
      <c r="F249" s="58"/>
      <c r="H249" s="7"/>
    </row>
    <row r="250" ht="15.75" customHeight="1">
      <c r="E250" s="58"/>
      <c r="F250" s="58"/>
      <c r="H250" s="7"/>
    </row>
    <row r="251" ht="15.75" customHeight="1">
      <c r="E251" s="58"/>
      <c r="F251" s="58"/>
      <c r="H251" s="7"/>
    </row>
    <row r="252" ht="15.75" customHeight="1">
      <c r="E252" s="58"/>
      <c r="F252" s="58"/>
      <c r="H252" s="7"/>
    </row>
    <row r="253" ht="15.75" customHeight="1">
      <c r="E253" s="58"/>
      <c r="F253" s="58"/>
      <c r="H253" s="7"/>
    </row>
    <row r="254" ht="15.75" customHeight="1">
      <c r="E254" s="58"/>
      <c r="F254" s="58"/>
      <c r="H254" s="7"/>
    </row>
    <row r="255" ht="15.75" customHeight="1">
      <c r="E255" s="58"/>
      <c r="F255" s="58"/>
      <c r="H255" s="7"/>
    </row>
    <row r="256" ht="15.75" customHeight="1">
      <c r="E256" s="58"/>
      <c r="F256" s="58"/>
      <c r="H256" s="7"/>
    </row>
    <row r="257" ht="15.75" customHeight="1">
      <c r="E257" s="58"/>
      <c r="F257" s="58"/>
      <c r="H257" s="7"/>
    </row>
    <row r="258" ht="15.75" customHeight="1">
      <c r="E258" s="58"/>
      <c r="F258" s="58"/>
      <c r="H258" s="7"/>
    </row>
    <row r="259" ht="15.75" customHeight="1">
      <c r="E259" s="58"/>
      <c r="F259" s="58"/>
      <c r="H259" s="7"/>
    </row>
    <row r="260" ht="15.75" customHeight="1">
      <c r="E260" s="58"/>
      <c r="F260" s="58"/>
      <c r="H260" s="7"/>
    </row>
    <row r="261" ht="15.75" customHeight="1">
      <c r="E261" s="58"/>
      <c r="F261" s="58"/>
      <c r="H261" s="7"/>
    </row>
    <row r="262" ht="15.75" customHeight="1">
      <c r="E262" s="58"/>
      <c r="F262" s="58"/>
      <c r="H262" s="7"/>
    </row>
    <row r="263" ht="15.75" customHeight="1">
      <c r="E263" s="58"/>
      <c r="F263" s="58"/>
      <c r="H263" s="7"/>
    </row>
    <row r="264" ht="15.75" customHeight="1">
      <c r="E264" s="58"/>
      <c r="F264" s="58"/>
      <c r="H264" s="7"/>
    </row>
    <row r="265" ht="15.75" customHeight="1">
      <c r="E265" s="58"/>
      <c r="F265" s="58"/>
      <c r="H265" s="7"/>
    </row>
    <row r="266" ht="15.75" customHeight="1">
      <c r="E266" s="58"/>
      <c r="F266" s="58"/>
      <c r="H266" s="7"/>
    </row>
    <row r="267" ht="15.75" customHeight="1">
      <c r="E267" s="58"/>
      <c r="F267" s="58"/>
      <c r="H267" s="7"/>
    </row>
    <row r="268" ht="15.75" customHeight="1">
      <c r="E268" s="58"/>
      <c r="F268" s="58"/>
      <c r="H268" s="7"/>
    </row>
    <row r="269" ht="15.75" customHeight="1">
      <c r="E269" s="58"/>
      <c r="F269" s="58"/>
      <c r="H269" s="7"/>
    </row>
    <row r="270" ht="15.75" customHeight="1">
      <c r="E270" s="58"/>
      <c r="F270" s="58"/>
      <c r="H270" s="7"/>
    </row>
    <row r="271" ht="15.75" customHeight="1">
      <c r="E271" s="58"/>
      <c r="F271" s="58"/>
      <c r="H271" s="7"/>
    </row>
    <row r="272" ht="15.75" customHeight="1">
      <c r="E272" s="58"/>
      <c r="F272" s="58"/>
      <c r="H272" s="7"/>
    </row>
    <row r="273" ht="15.75" customHeight="1">
      <c r="E273" s="58"/>
      <c r="F273" s="58"/>
      <c r="H273" s="7"/>
    </row>
    <row r="274" ht="15.75" customHeight="1">
      <c r="E274" s="58"/>
      <c r="F274" s="58"/>
      <c r="H274" s="7"/>
    </row>
    <row r="275" ht="15.75" customHeight="1">
      <c r="E275" s="58"/>
      <c r="F275" s="58"/>
      <c r="H275" s="7"/>
    </row>
    <row r="276" ht="15.75" customHeight="1">
      <c r="E276" s="58"/>
      <c r="F276" s="58"/>
      <c r="H276" s="7"/>
    </row>
    <row r="277" ht="15.75" customHeight="1">
      <c r="E277" s="58"/>
      <c r="F277" s="58"/>
      <c r="H277" s="7"/>
    </row>
    <row r="278" ht="15.75" customHeight="1">
      <c r="E278" s="58"/>
      <c r="F278" s="58"/>
      <c r="H278" s="7"/>
    </row>
    <row r="279" ht="15.75" customHeight="1">
      <c r="E279" s="58"/>
      <c r="F279" s="58"/>
      <c r="H279" s="7"/>
    </row>
    <row r="280" ht="15.75" customHeight="1">
      <c r="E280" s="58"/>
      <c r="F280" s="58"/>
      <c r="H280" s="7"/>
    </row>
    <row r="281" ht="15.75" customHeight="1">
      <c r="E281" s="58"/>
      <c r="F281" s="58"/>
      <c r="H281" s="7"/>
    </row>
    <row r="282" ht="15.75" customHeight="1">
      <c r="E282" s="58"/>
      <c r="F282" s="58"/>
      <c r="H282" s="7"/>
    </row>
    <row r="283" ht="15.75" customHeight="1">
      <c r="E283" s="58"/>
      <c r="F283" s="58"/>
      <c r="H283" s="7"/>
    </row>
    <row r="284" ht="15.75" customHeight="1">
      <c r="E284" s="58"/>
      <c r="F284" s="58"/>
      <c r="H284" s="7"/>
    </row>
    <row r="285" ht="15.75" customHeight="1">
      <c r="E285" s="58"/>
      <c r="F285" s="58"/>
      <c r="H285" s="7"/>
    </row>
    <row r="286" ht="15.75" customHeight="1">
      <c r="E286" s="58"/>
      <c r="F286" s="58"/>
      <c r="H286" s="7"/>
    </row>
    <row r="287" ht="15.75" customHeight="1">
      <c r="E287" s="58"/>
      <c r="F287" s="58"/>
      <c r="H287" s="7"/>
    </row>
    <row r="288" ht="15.75" customHeight="1">
      <c r="E288" s="58"/>
      <c r="F288" s="58"/>
      <c r="H288" s="7"/>
    </row>
    <row r="289" ht="15.75" customHeight="1">
      <c r="E289" s="58"/>
      <c r="F289" s="58"/>
      <c r="H289" s="7"/>
    </row>
    <row r="290" ht="15.75" customHeight="1">
      <c r="E290" s="58"/>
      <c r="F290" s="58"/>
      <c r="H290" s="7"/>
    </row>
    <row r="291" ht="15.75" customHeight="1">
      <c r="E291" s="58"/>
      <c r="F291" s="58"/>
      <c r="H291" s="7"/>
    </row>
    <row r="292" ht="15.75" customHeight="1">
      <c r="E292" s="58"/>
      <c r="F292" s="58"/>
      <c r="H292" s="7"/>
    </row>
    <row r="293" ht="15.75" customHeight="1">
      <c r="E293" s="58"/>
      <c r="F293" s="58"/>
      <c r="H293" s="7"/>
    </row>
    <row r="294" ht="15.75" customHeight="1">
      <c r="E294" s="58"/>
      <c r="F294" s="58"/>
      <c r="H294" s="7"/>
    </row>
    <row r="295" ht="15.75" customHeight="1">
      <c r="E295" s="58"/>
      <c r="F295" s="58"/>
      <c r="H295" s="7"/>
    </row>
    <row r="296" ht="15.75" customHeight="1">
      <c r="E296" s="58"/>
      <c r="F296" s="58"/>
      <c r="H296" s="7"/>
    </row>
    <row r="297" ht="15.75" customHeight="1">
      <c r="E297" s="58"/>
      <c r="F297" s="58"/>
      <c r="H297" s="7"/>
    </row>
    <row r="298" ht="15.75" customHeight="1">
      <c r="E298" s="58"/>
      <c r="F298" s="58"/>
      <c r="H298" s="7"/>
    </row>
    <row r="299" ht="15.75" customHeight="1">
      <c r="E299" s="58"/>
      <c r="F299" s="58"/>
      <c r="H299" s="7"/>
    </row>
    <row r="300" ht="15.75" customHeight="1">
      <c r="E300" s="58"/>
      <c r="F300" s="58"/>
      <c r="H300" s="7"/>
    </row>
    <row r="301" ht="15.75" customHeight="1">
      <c r="E301" s="58"/>
      <c r="F301" s="58"/>
      <c r="H301" s="7"/>
    </row>
    <row r="302" ht="15.75" customHeight="1">
      <c r="E302" s="58"/>
      <c r="F302" s="58"/>
      <c r="H302" s="7"/>
    </row>
    <row r="303" ht="15.75" customHeight="1">
      <c r="E303" s="58"/>
      <c r="F303" s="58"/>
      <c r="H303" s="7"/>
    </row>
    <row r="304" ht="15.75" customHeight="1">
      <c r="E304" s="58"/>
      <c r="F304" s="58"/>
      <c r="H304" s="7"/>
    </row>
    <row r="305" ht="15.75" customHeight="1">
      <c r="E305" s="58"/>
      <c r="F305" s="58"/>
      <c r="H305" s="7"/>
    </row>
    <row r="306" ht="15.75" customHeight="1">
      <c r="E306" s="58"/>
      <c r="F306" s="58"/>
      <c r="H306" s="7"/>
    </row>
    <row r="307" ht="15.75" customHeight="1">
      <c r="E307" s="58"/>
      <c r="F307" s="58"/>
      <c r="H307" s="7"/>
    </row>
    <row r="308" ht="15.75" customHeight="1">
      <c r="E308" s="58"/>
      <c r="F308" s="58"/>
      <c r="H308" s="7"/>
    </row>
    <row r="309" ht="15.75" customHeight="1">
      <c r="E309" s="58"/>
      <c r="F309" s="58"/>
      <c r="H309" s="7"/>
    </row>
    <row r="310" ht="15.75" customHeight="1">
      <c r="E310" s="58"/>
      <c r="F310" s="58"/>
      <c r="H310" s="7"/>
    </row>
    <row r="311" ht="15.75" customHeight="1">
      <c r="E311" s="58"/>
      <c r="F311" s="58"/>
      <c r="H311" s="7"/>
    </row>
    <row r="312" ht="15.75" customHeight="1">
      <c r="E312" s="58"/>
      <c r="F312" s="58"/>
      <c r="H312" s="7"/>
    </row>
    <row r="313" ht="15.75" customHeight="1">
      <c r="E313" s="58"/>
      <c r="F313" s="58"/>
      <c r="H313" s="7"/>
    </row>
    <row r="314" ht="15.75" customHeight="1">
      <c r="E314" s="58"/>
      <c r="F314" s="58"/>
      <c r="H314" s="7"/>
    </row>
    <row r="315" ht="15.75" customHeight="1">
      <c r="E315" s="58"/>
      <c r="F315" s="58"/>
      <c r="H315" s="7"/>
    </row>
    <row r="316" ht="15.75" customHeight="1">
      <c r="E316" s="58"/>
      <c r="F316" s="58"/>
      <c r="H316" s="7"/>
    </row>
    <row r="317" ht="15.75" customHeight="1">
      <c r="E317" s="58"/>
      <c r="F317" s="58"/>
      <c r="H317" s="7"/>
    </row>
    <row r="318" ht="15.75" customHeight="1">
      <c r="E318" s="58"/>
      <c r="F318" s="58"/>
      <c r="H318" s="7"/>
    </row>
    <row r="319" ht="15.75" customHeight="1">
      <c r="E319" s="58"/>
      <c r="F319" s="58"/>
      <c r="H319" s="7"/>
    </row>
    <row r="320" ht="15.75" customHeight="1">
      <c r="E320" s="58"/>
      <c r="F320" s="58"/>
      <c r="H320" s="7"/>
    </row>
    <row r="321" ht="15.75" customHeight="1">
      <c r="E321" s="58"/>
      <c r="F321" s="58"/>
      <c r="H321" s="7"/>
    </row>
    <row r="322" ht="15.75" customHeight="1">
      <c r="E322" s="58"/>
      <c r="F322" s="58"/>
      <c r="H322" s="7"/>
    </row>
    <row r="323" ht="15.75" customHeight="1">
      <c r="E323" s="58"/>
      <c r="F323" s="58"/>
      <c r="H323" s="7"/>
    </row>
    <row r="324" ht="15.75" customHeight="1">
      <c r="E324" s="58"/>
      <c r="F324" s="58"/>
      <c r="H324" s="7"/>
    </row>
    <row r="325" ht="15.75" customHeight="1">
      <c r="E325" s="58"/>
      <c r="F325" s="58"/>
      <c r="H325" s="7"/>
    </row>
    <row r="326" ht="15.75" customHeight="1">
      <c r="E326" s="58"/>
      <c r="F326" s="58"/>
      <c r="H326" s="7"/>
    </row>
    <row r="327" ht="15.75" customHeight="1">
      <c r="E327" s="58"/>
      <c r="F327" s="58"/>
      <c r="H327" s="7"/>
    </row>
    <row r="328" ht="15.75" customHeight="1">
      <c r="E328" s="58"/>
      <c r="F328" s="58"/>
      <c r="H328" s="7"/>
    </row>
    <row r="329" ht="15.75" customHeight="1">
      <c r="E329" s="58"/>
      <c r="F329" s="58"/>
      <c r="H329" s="7"/>
    </row>
    <row r="330" ht="15.75" customHeight="1">
      <c r="E330" s="58"/>
      <c r="F330" s="58"/>
      <c r="H330" s="7"/>
    </row>
    <row r="331" ht="15.75" customHeight="1">
      <c r="E331" s="58"/>
      <c r="F331" s="58"/>
      <c r="H331" s="7"/>
    </row>
    <row r="332" ht="15.75" customHeight="1">
      <c r="E332" s="58"/>
      <c r="F332" s="58"/>
      <c r="H332" s="7"/>
    </row>
    <row r="333" ht="15.75" customHeight="1">
      <c r="E333" s="58"/>
      <c r="F333" s="58"/>
      <c r="H333" s="7"/>
    </row>
    <row r="334" ht="15.75" customHeight="1">
      <c r="E334" s="58"/>
      <c r="F334" s="58"/>
      <c r="H334" s="7"/>
    </row>
    <row r="335" ht="15.75" customHeight="1">
      <c r="E335" s="58"/>
      <c r="F335" s="58"/>
      <c r="H335" s="7"/>
    </row>
    <row r="336" ht="15.75" customHeight="1">
      <c r="E336" s="58"/>
      <c r="F336" s="58"/>
      <c r="H336" s="7"/>
    </row>
    <row r="337" ht="15.75" customHeight="1">
      <c r="E337" s="58"/>
      <c r="F337" s="58"/>
      <c r="H337" s="7"/>
    </row>
    <row r="338" ht="15.75" customHeight="1">
      <c r="E338" s="58"/>
      <c r="F338" s="58"/>
      <c r="H338" s="7"/>
    </row>
    <row r="339" ht="15.75" customHeight="1">
      <c r="E339" s="58"/>
      <c r="F339" s="58"/>
      <c r="H339" s="7"/>
    </row>
    <row r="340" ht="15.75" customHeight="1">
      <c r="E340" s="58"/>
      <c r="F340" s="58"/>
      <c r="H340" s="7"/>
    </row>
    <row r="341" ht="15.75" customHeight="1">
      <c r="E341" s="58"/>
      <c r="F341" s="58"/>
      <c r="H341" s="7"/>
    </row>
    <row r="342" ht="15.75" customHeight="1">
      <c r="E342" s="58"/>
      <c r="F342" s="58"/>
      <c r="H342" s="7"/>
    </row>
    <row r="343" ht="15.75" customHeight="1">
      <c r="E343" s="58"/>
      <c r="F343" s="58"/>
      <c r="H343" s="7"/>
    </row>
    <row r="344" ht="15.75" customHeight="1">
      <c r="E344" s="58"/>
      <c r="F344" s="58"/>
      <c r="H344" s="7"/>
    </row>
    <row r="345" ht="15.75" customHeight="1">
      <c r="E345" s="58"/>
      <c r="F345" s="58"/>
      <c r="H345" s="7"/>
    </row>
    <row r="346" ht="15.75" customHeight="1">
      <c r="E346" s="58"/>
      <c r="F346" s="58"/>
      <c r="H346" s="7"/>
    </row>
    <row r="347" ht="15.75" customHeight="1">
      <c r="E347" s="58"/>
      <c r="F347" s="58"/>
      <c r="H347" s="7"/>
    </row>
    <row r="348" ht="15.75" customHeight="1">
      <c r="E348" s="58"/>
      <c r="F348" s="58"/>
      <c r="H348" s="7"/>
    </row>
    <row r="349" ht="15.75" customHeight="1">
      <c r="E349" s="58"/>
      <c r="F349" s="58"/>
      <c r="H349" s="7"/>
    </row>
    <row r="350" ht="15.75" customHeight="1">
      <c r="E350" s="58"/>
      <c r="F350" s="58"/>
      <c r="H350" s="7"/>
    </row>
    <row r="351" ht="15.75" customHeight="1">
      <c r="E351" s="58"/>
      <c r="F351" s="58"/>
      <c r="H351" s="7"/>
    </row>
    <row r="352" ht="15.75" customHeight="1">
      <c r="E352" s="58"/>
      <c r="F352" s="58"/>
      <c r="H352" s="7"/>
    </row>
    <row r="353" ht="15.75" customHeight="1">
      <c r="E353" s="58"/>
      <c r="F353" s="58"/>
      <c r="H353" s="7"/>
    </row>
    <row r="354" ht="15.75" customHeight="1">
      <c r="E354" s="58"/>
      <c r="F354" s="58"/>
      <c r="H354" s="7"/>
    </row>
    <row r="355" ht="15.75" customHeight="1">
      <c r="E355" s="58"/>
      <c r="F355" s="58"/>
      <c r="H355" s="7"/>
    </row>
    <row r="356" ht="15.75" customHeight="1">
      <c r="E356" s="58"/>
      <c r="F356" s="58"/>
      <c r="H356" s="7"/>
    </row>
    <row r="357" ht="15.75" customHeight="1">
      <c r="E357" s="58"/>
      <c r="F357" s="58"/>
      <c r="H357" s="7"/>
    </row>
    <row r="358" ht="15.75" customHeight="1">
      <c r="E358" s="58"/>
      <c r="F358" s="58"/>
      <c r="H358" s="7"/>
    </row>
    <row r="359" ht="15.75" customHeight="1">
      <c r="E359" s="58"/>
      <c r="F359" s="58"/>
      <c r="H359" s="7"/>
    </row>
    <row r="360" ht="15.75" customHeight="1">
      <c r="E360" s="58"/>
      <c r="F360" s="58"/>
      <c r="H360" s="7"/>
    </row>
    <row r="361" ht="15.75" customHeight="1">
      <c r="E361" s="58"/>
      <c r="F361" s="58"/>
      <c r="H361" s="7"/>
    </row>
    <row r="362" ht="15.75" customHeight="1">
      <c r="E362" s="58"/>
      <c r="F362" s="58"/>
      <c r="H362" s="7"/>
    </row>
    <row r="363" ht="15.75" customHeight="1">
      <c r="E363" s="58"/>
      <c r="F363" s="58"/>
      <c r="H363" s="7"/>
    </row>
    <row r="364" ht="15.75" customHeight="1">
      <c r="E364" s="58"/>
      <c r="F364" s="58"/>
      <c r="H364" s="7"/>
    </row>
    <row r="365" ht="15.75" customHeight="1">
      <c r="E365" s="58"/>
      <c r="F365" s="58"/>
      <c r="H365" s="7"/>
    </row>
    <row r="366" ht="15.75" customHeight="1">
      <c r="E366" s="58"/>
      <c r="F366" s="58"/>
      <c r="H366" s="7"/>
    </row>
    <row r="367" ht="15.75" customHeight="1">
      <c r="E367" s="58"/>
      <c r="F367" s="58"/>
      <c r="H367" s="7"/>
    </row>
    <row r="368" ht="15.75" customHeight="1">
      <c r="E368" s="58"/>
      <c r="F368" s="58"/>
      <c r="H368" s="7"/>
    </row>
    <row r="369" ht="15.75" customHeight="1">
      <c r="E369" s="58"/>
      <c r="F369" s="58"/>
      <c r="H369" s="7"/>
    </row>
    <row r="370" ht="15.75" customHeight="1">
      <c r="E370" s="58"/>
      <c r="F370" s="58"/>
      <c r="H370" s="7"/>
    </row>
    <row r="371" ht="15.75" customHeight="1">
      <c r="E371" s="58"/>
      <c r="F371" s="58"/>
      <c r="H371" s="7"/>
    </row>
    <row r="372" ht="15.75" customHeight="1">
      <c r="E372" s="58"/>
      <c r="F372" s="58"/>
      <c r="H372" s="7"/>
    </row>
    <row r="373" ht="15.75" customHeight="1">
      <c r="E373" s="58"/>
      <c r="F373" s="58"/>
      <c r="H373" s="7"/>
    </row>
    <row r="374" ht="15.75" customHeight="1">
      <c r="E374" s="58"/>
      <c r="F374" s="58"/>
      <c r="H374" s="7"/>
    </row>
    <row r="375" ht="15.75" customHeight="1">
      <c r="E375" s="58"/>
      <c r="F375" s="58"/>
      <c r="H375" s="7"/>
    </row>
    <row r="376" ht="15.75" customHeight="1">
      <c r="E376" s="58"/>
      <c r="F376" s="58"/>
      <c r="H376" s="7"/>
    </row>
    <row r="377" ht="15.75" customHeight="1">
      <c r="E377" s="58"/>
      <c r="F377" s="58"/>
      <c r="H377" s="7"/>
    </row>
    <row r="378" ht="15.75" customHeight="1">
      <c r="E378" s="58"/>
      <c r="F378" s="58"/>
      <c r="H378" s="7"/>
    </row>
    <row r="379" ht="15.75" customHeight="1">
      <c r="E379" s="58"/>
      <c r="F379" s="58"/>
      <c r="H379" s="7"/>
    </row>
    <row r="380" ht="15.75" customHeight="1">
      <c r="E380" s="58"/>
      <c r="F380" s="58"/>
      <c r="H380" s="7"/>
    </row>
    <row r="381" ht="15.75" customHeight="1">
      <c r="E381" s="58"/>
      <c r="F381" s="58"/>
      <c r="H381" s="7"/>
    </row>
    <row r="382" ht="15.75" customHeight="1">
      <c r="E382" s="58"/>
      <c r="F382" s="58"/>
      <c r="H382" s="7"/>
    </row>
    <row r="383" ht="15.75" customHeight="1">
      <c r="E383" s="58"/>
      <c r="F383" s="58"/>
      <c r="H383" s="7"/>
    </row>
    <row r="384" ht="15.75" customHeight="1">
      <c r="E384" s="58"/>
      <c r="F384" s="58"/>
      <c r="H384" s="7"/>
    </row>
    <row r="385" ht="15.75" customHeight="1">
      <c r="E385" s="58"/>
      <c r="F385" s="58"/>
      <c r="H385" s="7"/>
    </row>
    <row r="386" ht="15.75" customHeight="1">
      <c r="E386" s="58"/>
      <c r="F386" s="58"/>
      <c r="H386" s="7"/>
    </row>
    <row r="387" ht="15.75" customHeight="1">
      <c r="E387" s="58"/>
      <c r="F387" s="58"/>
      <c r="H387" s="7"/>
    </row>
    <row r="388" ht="15.75" customHeight="1">
      <c r="E388" s="58"/>
      <c r="F388" s="58"/>
      <c r="H388" s="7"/>
    </row>
    <row r="389" ht="15.75" customHeight="1">
      <c r="E389" s="58"/>
      <c r="F389" s="58"/>
      <c r="H389" s="7"/>
    </row>
    <row r="390" ht="15.75" customHeight="1">
      <c r="E390" s="58"/>
      <c r="F390" s="58"/>
      <c r="H390" s="7"/>
    </row>
    <row r="391" ht="15.75" customHeight="1">
      <c r="E391" s="58"/>
      <c r="F391" s="58"/>
      <c r="H391" s="7"/>
    </row>
    <row r="392" ht="15.75" customHeight="1">
      <c r="E392" s="58"/>
      <c r="F392" s="58"/>
      <c r="H392" s="7"/>
    </row>
    <row r="393" ht="15.75" customHeight="1">
      <c r="E393" s="58"/>
      <c r="F393" s="58"/>
      <c r="H393" s="7"/>
    </row>
    <row r="394" ht="15.75" customHeight="1">
      <c r="E394" s="58"/>
      <c r="F394" s="58"/>
      <c r="H394" s="7"/>
    </row>
    <row r="395" ht="15.75" customHeight="1">
      <c r="E395" s="58"/>
      <c r="F395" s="58"/>
      <c r="H395" s="7"/>
    </row>
    <row r="396" ht="15.75" customHeight="1">
      <c r="E396" s="58"/>
      <c r="F396" s="58"/>
      <c r="H396" s="7"/>
    </row>
    <row r="397" ht="15.75" customHeight="1">
      <c r="E397" s="58"/>
      <c r="F397" s="58"/>
      <c r="H397" s="7"/>
    </row>
    <row r="398" ht="15.75" customHeight="1">
      <c r="E398" s="58"/>
      <c r="F398" s="58"/>
      <c r="H398" s="7"/>
    </row>
    <row r="399" ht="15.75" customHeight="1">
      <c r="E399" s="58"/>
      <c r="F399" s="58"/>
      <c r="H399" s="7"/>
    </row>
    <row r="400" ht="15.75" customHeight="1">
      <c r="E400" s="58"/>
      <c r="F400" s="58"/>
      <c r="H400" s="7"/>
    </row>
    <row r="401" ht="15.75" customHeight="1">
      <c r="E401" s="58"/>
      <c r="F401" s="58"/>
      <c r="H401" s="7"/>
    </row>
    <row r="402" ht="15.75" customHeight="1">
      <c r="E402" s="58"/>
      <c r="F402" s="58"/>
      <c r="H402" s="7"/>
    </row>
    <row r="403" ht="15.75" customHeight="1">
      <c r="E403" s="58"/>
      <c r="F403" s="58"/>
      <c r="H403" s="7"/>
    </row>
    <row r="404" ht="15.75" customHeight="1">
      <c r="E404" s="58"/>
      <c r="F404" s="58"/>
      <c r="H404" s="7"/>
    </row>
    <row r="405" ht="15.75" customHeight="1">
      <c r="E405" s="58"/>
      <c r="F405" s="58"/>
      <c r="H405" s="7"/>
    </row>
    <row r="406" ht="15.75" customHeight="1">
      <c r="E406" s="58"/>
      <c r="F406" s="58"/>
      <c r="H406" s="7"/>
    </row>
    <row r="407" ht="15.75" customHeight="1">
      <c r="E407" s="58"/>
      <c r="F407" s="58"/>
      <c r="H407" s="7"/>
    </row>
    <row r="408" ht="15.75" customHeight="1">
      <c r="E408" s="58"/>
      <c r="F408" s="58"/>
      <c r="H408" s="7"/>
    </row>
    <row r="409" ht="15.75" customHeight="1">
      <c r="E409" s="58"/>
      <c r="F409" s="58"/>
      <c r="H409" s="7"/>
    </row>
    <row r="410" ht="15.75" customHeight="1">
      <c r="E410" s="58"/>
      <c r="F410" s="58"/>
      <c r="H410" s="7"/>
    </row>
    <row r="411" ht="15.75" customHeight="1">
      <c r="E411" s="58"/>
      <c r="F411" s="58"/>
      <c r="H411" s="7"/>
    </row>
    <row r="412" ht="15.75" customHeight="1">
      <c r="E412" s="58"/>
      <c r="F412" s="58"/>
      <c r="H412" s="7"/>
    </row>
    <row r="413" ht="15.75" customHeight="1">
      <c r="E413" s="58"/>
      <c r="F413" s="58"/>
      <c r="H413" s="7"/>
    </row>
    <row r="414" ht="15.75" customHeight="1">
      <c r="E414" s="58"/>
      <c r="F414" s="58"/>
      <c r="H414" s="7"/>
    </row>
    <row r="415" ht="15.75" customHeight="1">
      <c r="E415" s="58"/>
      <c r="F415" s="58"/>
      <c r="H415" s="7"/>
    </row>
    <row r="416" ht="15.75" customHeight="1">
      <c r="E416" s="58"/>
      <c r="F416" s="58"/>
      <c r="H416" s="7"/>
    </row>
    <row r="417" ht="15.75" customHeight="1">
      <c r="E417" s="58"/>
      <c r="F417" s="58"/>
      <c r="H417" s="7"/>
    </row>
    <row r="418" ht="15.75" customHeight="1">
      <c r="E418" s="58"/>
      <c r="F418" s="58"/>
      <c r="H418" s="7"/>
    </row>
    <row r="419" ht="15.75" customHeight="1">
      <c r="E419" s="58"/>
      <c r="F419" s="58"/>
      <c r="H419" s="7"/>
    </row>
    <row r="420" ht="15.75" customHeight="1">
      <c r="E420" s="58"/>
      <c r="F420" s="58"/>
      <c r="H420" s="7"/>
    </row>
    <row r="421" ht="15.75" customHeight="1">
      <c r="E421" s="58"/>
      <c r="F421" s="58"/>
      <c r="H421" s="7"/>
    </row>
    <row r="422" ht="15.75" customHeight="1">
      <c r="E422" s="58"/>
      <c r="F422" s="58"/>
      <c r="H422" s="7"/>
    </row>
    <row r="423" ht="15.75" customHeight="1">
      <c r="E423" s="58"/>
      <c r="F423" s="58"/>
      <c r="H423" s="7"/>
    </row>
    <row r="424" ht="15.75" customHeight="1">
      <c r="E424" s="58"/>
      <c r="F424" s="58"/>
      <c r="H424" s="7"/>
    </row>
    <row r="425" ht="15.75" customHeight="1">
      <c r="E425" s="58"/>
      <c r="F425" s="58"/>
      <c r="H425" s="7"/>
    </row>
    <row r="426" ht="15.75" customHeight="1">
      <c r="E426" s="58"/>
      <c r="F426" s="58"/>
      <c r="H426" s="7"/>
    </row>
    <row r="427" ht="15.75" customHeight="1">
      <c r="E427" s="58"/>
      <c r="F427" s="58"/>
      <c r="H427" s="7"/>
    </row>
    <row r="428" ht="15.75" customHeight="1">
      <c r="E428" s="58"/>
      <c r="F428" s="58"/>
      <c r="H428" s="7"/>
    </row>
    <row r="429" ht="15.75" customHeight="1">
      <c r="E429" s="58"/>
      <c r="F429" s="58"/>
      <c r="H429" s="7"/>
    </row>
    <row r="430" ht="15.75" customHeight="1">
      <c r="E430" s="58"/>
      <c r="F430" s="58"/>
      <c r="H430" s="7"/>
    </row>
    <row r="431" ht="15.75" customHeight="1">
      <c r="E431" s="58"/>
      <c r="F431" s="58"/>
      <c r="H431" s="7"/>
    </row>
    <row r="432" ht="15.75" customHeight="1">
      <c r="E432" s="58"/>
      <c r="F432" s="58"/>
      <c r="H432" s="7"/>
    </row>
    <row r="433" ht="15.75" customHeight="1">
      <c r="E433" s="58"/>
      <c r="F433" s="58"/>
      <c r="H433" s="7"/>
    </row>
    <row r="434" ht="15.75" customHeight="1">
      <c r="E434" s="58"/>
      <c r="F434" s="58"/>
      <c r="H434" s="7"/>
    </row>
    <row r="435" ht="15.75" customHeight="1">
      <c r="E435" s="58"/>
      <c r="F435" s="58"/>
      <c r="H435" s="7"/>
    </row>
    <row r="436" ht="15.75" customHeight="1">
      <c r="E436" s="58"/>
      <c r="F436" s="58"/>
      <c r="H436" s="7"/>
    </row>
    <row r="437" ht="15.75" customHeight="1">
      <c r="E437" s="58"/>
      <c r="F437" s="58"/>
      <c r="H437" s="7"/>
    </row>
    <row r="438" ht="15.75" customHeight="1">
      <c r="E438" s="58"/>
      <c r="F438" s="58"/>
      <c r="H438" s="7"/>
    </row>
    <row r="439" ht="15.75" customHeight="1">
      <c r="E439" s="58"/>
      <c r="F439" s="58"/>
      <c r="H439" s="7"/>
    </row>
    <row r="440" ht="15.75" customHeight="1">
      <c r="E440" s="58"/>
      <c r="F440" s="58"/>
      <c r="H440" s="7"/>
    </row>
    <row r="441" ht="15.75" customHeight="1">
      <c r="E441" s="58"/>
      <c r="F441" s="58"/>
      <c r="H441" s="7"/>
    </row>
    <row r="442" ht="15.75" customHeight="1">
      <c r="E442" s="58"/>
      <c r="F442" s="58"/>
      <c r="H442" s="7"/>
    </row>
    <row r="443" ht="15.75" customHeight="1">
      <c r="E443" s="58"/>
      <c r="F443" s="58"/>
      <c r="H443" s="7"/>
    </row>
    <row r="444" ht="15.75" customHeight="1">
      <c r="E444" s="58"/>
      <c r="F444" s="58"/>
      <c r="H444" s="7"/>
    </row>
    <row r="445" ht="15.75" customHeight="1">
      <c r="E445" s="58"/>
      <c r="F445" s="58"/>
      <c r="H445" s="7"/>
    </row>
    <row r="446" ht="15.75" customHeight="1">
      <c r="E446" s="58"/>
      <c r="F446" s="58"/>
      <c r="H446" s="7"/>
    </row>
    <row r="447" ht="15.75" customHeight="1">
      <c r="E447" s="58"/>
      <c r="F447" s="58"/>
      <c r="H447" s="7"/>
    </row>
    <row r="448" ht="15.75" customHeight="1">
      <c r="E448" s="58"/>
      <c r="F448" s="58"/>
      <c r="H448" s="7"/>
    </row>
    <row r="449" ht="15.75" customHeight="1">
      <c r="E449" s="58"/>
      <c r="F449" s="58"/>
      <c r="H449" s="7"/>
    </row>
    <row r="450" ht="15.75" customHeight="1">
      <c r="E450" s="58"/>
      <c r="F450" s="58"/>
      <c r="H450" s="7"/>
    </row>
    <row r="451" ht="15.75" customHeight="1">
      <c r="E451" s="58"/>
      <c r="F451" s="58"/>
      <c r="H451" s="7"/>
    </row>
    <row r="452" ht="15.75" customHeight="1">
      <c r="E452" s="58"/>
      <c r="F452" s="58"/>
      <c r="H452" s="7"/>
    </row>
    <row r="453" ht="15.75" customHeight="1">
      <c r="E453" s="58"/>
      <c r="F453" s="58"/>
      <c r="H453" s="7"/>
    </row>
    <row r="454" ht="15.75" customHeight="1">
      <c r="E454" s="58"/>
      <c r="F454" s="58"/>
      <c r="H454" s="7"/>
    </row>
    <row r="455" ht="15.75" customHeight="1">
      <c r="E455" s="58"/>
      <c r="F455" s="58"/>
      <c r="H455" s="7"/>
    </row>
    <row r="456" ht="15.75" customHeight="1">
      <c r="E456" s="58"/>
      <c r="F456" s="58"/>
      <c r="H456" s="7"/>
    </row>
    <row r="457" ht="15.75" customHeight="1">
      <c r="E457" s="58"/>
      <c r="F457" s="58"/>
      <c r="H457" s="7"/>
    </row>
    <row r="458" ht="15.75" customHeight="1">
      <c r="E458" s="58"/>
      <c r="F458" s="58"/>
      <c r="H458" s="7"/>
    </row>
    <row r="459" ht="15.75" customHeight="1">
      <c r="E459" s="58"/>
      <c r="F459" s="58"/>
      <c r="H459" s="7"/>
    </row>
    <row r="460" ht="15.75" customHeight="1">
      <c r="E460" s="58"/>
      <c r="F460" s="58"/>
      <c r="H460" s="7"/>
    </row>
    <row r="461" ht="15.75" customHeight="1">
      <c r="E461" s="58"/>
      <c r="F461" s="58"/>
      <c r="H461" s="7"/>
    </row>
    <row r="462" ht="15.75" customHeight="1">
      <c r="E462" s="58"/>
      <c r="F462" s="58"/>
      <c r="H462" s="7"/>
    </row>
    <row r="463" ht="15.75" customHeight="1">
      <c r="E463" s="58"/>
      <c r="F463" s="58"/>
      <c r="H463" s="7"/>
    </row>
    <row r="464" ht="15.75" customHeight="1">
      <c r="E464" s="58"/>
      <c r="F464" s="58"/>
      <c r="H464" s="7"/>
    </row>
    <row r="465" ht="15.75" customHeight="1">
      <c r="E465" s="58"/>
      <c r="F465" s="58"/>
      <c r="H465" s="7"/>
    </row>
    <row r="466" ht="15.75" customHeight="1">
      <c r="E466" s="58"/>
      <c r="F466" s="58"/>
      <c r="H466" s="7"/>
    </row>
    <row r="467" ht="15.75" customHeight="1">
      <c r="E467" s="58"/>
      <c r="F467" s="58"/>
      <c r="H467" s="7"/>
    </row>
    <row r="468" ht="15.75" customHeight="1">
      <c r="E468" s="58"/>
      <c r="F468" s="58"/>
      <c r="H468" s="7"/>
    </row>
    <row r="469" ht="15.75" customHeight="1">
      <c r="E469" s="58"/>
      <c r="F469" s="58"/>
      <c r="H469" s="7"/>
    </row>
    <row r="470" ht="15.75" customHeight="1">
      <c r="E470" s="58"/>
      <c r="F470" s="58"/>
      <c r="H470" s="7"/>
    </row>
    <row r="471" ht="15.75" customHeight="1">
      <c r="E471" s="58"/>
      <c r="F471" s="58"/>
      <c r="H471" s="7"/>
    </row>
    <row r="472" ht="15.75" customHeight="1">
      <c r="E472" s="58"/>
      <c r="F472" s="58"/>
      <c r="H472" s="7"/>
    </row>
    <row r="473" ht="15.75" customHeight="1">
      <c r="E473" s="58"/>
      <c r="F473" s="58"/>
      <c r="H473" s="7"/>
    </row>
    <row r="474" ht="15.75" customHeight="1">
      <c r="E474" s="58"/>
      <c r="F474" s="58"/>
      <c r="H474" s="7"/>
    </row>
    <row r="475" ht="15.75" customHeight="1">
      <c r="E475" s="58"/>
      <c r="F475" s="58"/>
      <c r="H475" s="7"/>
    </row>
    <row r="476" ht="15.75" customHeight="1">
      <c r="E476" s="58"/>
      <c r="F476" s="58"/>
      <c r="H476" s="7"/>
    </row>
    <row r="477" ht="15.75" customHeight="1">
      <c r="E477" s="58"/>
      <c r="F477" s="58"/>
      <c r="H477" s="7"/>
    </row>
    <row r="478" ht="15.75" customHeight="1">
      <c r="E478" s="58"/>
      <c r="F478" s="58"/>
      <c r="H478" s="7"/>
    </row>
    <row r="479" ht="15.75" customHeight="1">
      <c r="E479" s="58"/>
      <c r="F479" s="58"/>
      <c r="H479" s="7"/>
    </row>
    <row r="480" ht="15.75" customHeight="1">
      <c r="E480" s="58"/>
      <c r="F480" s="58"/>
      <c r="H480" s="7"/>
    </row>
    <row r="481" ht="15.75" customHeight="1">
      <c r="E481" s="58"/>
      <c r="F481" s="58"/>
      <c r="H481" s="7"/>
    </row>
    <row r="482" ht="15.75" customHeight="1">
      <c r="E482" s="58"/>
      <c r="F482" s="58"/>
      <c r="H482" s="7"/>
    </row>
    <row r="483" ht="15.75" customHeight="1">
      <c r="E483" s="58"/>
      <c r="F483" s="58"/>
      <c r="H483" s="7"/>
    </row>
    <row r="484" ht="15.75" customHeight="1">
      <c r="E484" s="58"/>
      <c r="F484" s="58"/>
      <c r="H484" s="7"/>
    </row>
    <row r="485" ht="15.75" customHeight="1">
      <c r="E485" s="58"/>
      <c r="F485" s="58"/>
      <c r="H485" s="7"/>
    </row>
    <row r="486" ht="15.75" customHeight="1">
      <c r="E486" s="58"/>
      <c r="F486" s="58"/>
      <c r="H486" s="7"/>
    </row>
    <row r="487" ht="15.75" customHeight="1">
      <c r="E487" s="58"/>
      <c r="F487" s="58"/>
      <c r="H487" s="7"/>
    </row>
    <row r="488" ht="15.75" customHeight="1">
      <c r="E488" s="58"/>
      <c r="F488" s="58"/>
      <c r="H488" s="7"/>
    </row>
    <row r="489" ht="15.75" customHeight="1">
      <c r="E489" s="58"/>
      <c r="F489" s="58"/>
      <c r="H489" s="7"/>
    </row>
    <row r="490" ht="15.75" customHeight="1">
      <c r="E490" s="58"/>
      <c r="F490" s="58"/>
      <c r="H490" s="7"/>
    </row>
    <row r="491" ht="15.75" customHeight="1">
      <c r="E491" s="58"/>
      <c r="F491" s="58"/>
      <c r="H491" s="7"/>
    </row>
    <row r="492" ht="15.75" customHeight="1">
      <c r="E492" s="58"/>
      <c r="F492" s="58"/>
      <c r="H492" s="7"/>
    </row>
    <row r="493" ht="15.75" customHeight="1">
      <c r="E493" s="58"/>
      <c r="F493" s="58"/>
      <c r="H493" s="7"/>
    </row>
    <row r="494" ht="15.75" customHeight="1">
      <c r="E494" s="58"/>
      <c r="F494" s="58"/>
      <c r="H494" s="7"/>
    </row>
    <row r="495" ht="15.75" customHeight="1">
      <c r="E495" s="58"/>
      <c r="F495" s="58"/>
      <c r="H495" s="7"/>
    </row>
    <row r="496" ht="15.75" customHeight="1">
      <c r="E496" s="58"/>
      <c r="F496" s="58"/>
      <c r="H496" s="7"/>
    </row>
    <row r="497" ht="15.75" customHeight="1">
      <c r="E497" s="58"/>
      <c r="F497" s="58"/>
      <c r="H497" s="7"/>
    </row>
    <row r="498" ht="15.75" customHeight="1">
      <c r="E498" s="58"/>
      <c r="F498" s="58"/>
      <c r="H498" s="7"/>
    </row>
    <row r="499" ht="15.75" customHeight="1">
      <c r="E499" s="58"/>
      <c r="F499" s="58"/>
      <c r="H499" s="7"/>
    </row>
    <row r="500" ht="15.75" customHeight="1">
      <c r="E500" s="58"/>
      <c r="F500" s="58"/>
      <c r="H500" s="7"/>
    </row>
    <row r="501" ht="15.75" customHeight="1">
      <c r="E501" s="58"/>
      <c r="F501" s="58"/>
      <c r="H501" s="7"/>
    </row>
    <row r="502" ht="15.75" customHeight="1">
      <c r="E502" s="58"/>
      <c r="F502" s="58"/>
      <c r="H502" s="7"/>
    </row>
    <row r="503" ht="15.75" customHeight="1">
      <c r="E503" s="58"/>
      <c r="F503" s="58"/>
      <c r="H503" s="7"/>
    </row>
    <row r="504" ht="15.75" customHeight="1">
      <c r="E504" s="58"/>
      <c r="F504" s="58"/>
      <c r="H504" s="7"/>
    </row>
    <row r="505" ht="15.75" customHeight="1">
      <c r="E505" s="58"/>
      <c r="F505" s="58"/>
      <c r="H505" s="7"/>
    </row>
    <row r="506" ht="15.75" customHeight="1">
      <c r="E506" s="58"/>
      <c r="F506" s="58"/>
      <c r="H506" s="7"/>
    </row>
    <row r="507" ht="15.75" customHeight="1">
      <c r="E507" s="58"/>
      <c r="F507" s="58"/>
      <c r="H507" s="7"/>
    </row>
    <row r="508" ht="15.75" customHeight="1">
      <c r="E508" s="58"/>
      <c r="F508" s="58"/>
      <c r="H508" s="7"/>
    </row>
    <row r="509" ht="15.75" customHeight="1">
      <c r="E509" s="58"/>
      <c r="F509" s="58"/>
      <c r="H509" s="7"/>
    </row>
    <row r="510" ht="15.75" customHeight="1">
      <c r="E510" s="58"/>
      <c r="F510" s="58"/>
      <c r="H510" s="7"/>
    </row>
    <row r="511" ht="15.75" customHeight="1">
      <c r="E511" s="58"/>
      <c r="F511" s="58"/>
      <c r="H511" s="7"/>
    </row>
    <row r="512" ht="15.75" customHeight="1">
      <c r="E512" s="58"/>
      <c r="F512" s="58"/>
      <c r="H512" s="7"/>
    </row>
    <row r="513" ht="15.75" customHeight="1">
      <c r="E513" s="58"/>
      <c r="F513" s="58"/>
      <c r="H513" s="7"/>
    </row>
    <row r="514" ht="15.75" customHeight="1">
      <c r="E514" s="58"/>
      <c r="F514" s="58"/>
      <c r="H514" s="7"/>
    </row>
    <row r="515" ht="15.75" customHeight="1">
      <c r="E515" s="58"/>
      <c r="F515" s="58"/>
      <c r="H515" s="7"/>
    </row>
    <row r="516" ht="15.75" customHeight="1">
      <c r="E516" s="58"/>
      <c r="F516" s="58"/>
      <c r="H516" s="7"/>
    </row>
    <row r="517" ht="15.75" customHeight="1">
      <c r="E517" s="58"/>
      <c r="F517" s="58"/>
      <c r="H517" s="7"/>
    </row>
    <row r="518" ht="15.75" customHeight="1">
      <c r="E518" s="58"/>
      <c r="F518" s="58"/>
      <c r="H518" s="7"/>
    </row>
    <row r="519" ht="15.75" customHeight="1">
      <c r="E519" s="58"/>
      <c r="F519" s="58"/>
      <c r="H519" s="7"/>
    </row>
    <row r="520" ht="15.75" customHeight="1">
      <c r="E520" s="58"/>
      <c r="F520" s="58"/>
      <c r="H520" s="7"/>
    </row>
    <row r="521" ht="15.75" customHeight="1">
      <c r="E521" s="58"/>
      <c r="F521" s="58"/>
      <c r="H521" s="7"/>
    </row>
    <row r="522" ht="15.75" customHeight="1">
      <c r="E522" s="58"/>
      <c r="F522" s="58"/>
      <c r="H522" s="7"/>
    </row>
    <row r="523" ht="15.75" customHeight="1">
      <c r="E523" s="58"/>
      <c r="F523" s="58"/>
      <c r="H523" s="7"/>
    </row>
    <row r="524" ht="15.75" customHeight="1">
      <c r="E524" s="58"/>
      <c r="F524" s="58"/>
      <c r="H524" s="7"/>
    </row>
    <row r="525" ht="15.75" customHeight="1">
      <c r="E525" s="58"/>
      <c r="F525" s="58"/>
      <c r="H525" s="7"/>
    </row>
    <row r="526" ht="15.75" customHeight="1">
      <c r="E526" s="58"/>
      <c r="F526" s="58"/>
      <c r="H526" s="7"/>
    </row>
    <row r="527" ht="15.75" customHeight="1">
      <c r="E527" s="58"/>
      <c r="F527" s="58"/>
      <c r="H527" s="7"/>
    </row>
    <row r="528" ht="15.75" customHeight="1">
      <c r="E528" s="58"/>
      <c r="F528" s="58"/>
      <c r="H528" s="7"/>
    </row>
    <row r="529" ht="15.75" customHeight="1">
      <c r="E529" s="58"/>
      <c r="F529" s="58"/>
      <c r="H529" s="7"/>
    </row>
    <row r="530" ht="15.75" customHeight="1">
      <c r="E530" s="58"/>
      <c r="F530" s="58"/>
      <c r="H530" s="7"/>
    </row>
    <row r="531" ht="15.75" customHeight="1">
      <c r="E531" s="58"/>
      <c r="F531" s="58"/>
      <c r="H531" s="7"/>
    </row>
    <row r="532" ht="15.75" customHeight="1">
      <c r="E532" s="58"/>
      <c r="F532" s="58"/>
      <c r="H532" s="7"/>
    </row>
    <row r="533" ht="15.75" customHeight="1">
      <c r="E533" s="58"/>
      <c r="F533" s="58"/>
      <c r="H533" s="7"/>
    </row>
    <row r="534" ht="15.75" customHeight="1">
      <c r="E534" s="58"/>
      <c r="F534" s="58"/>
      <c r="H534" s="7"/>
    </row>
    <row r="535" ht="15.75" customHeight="1">
      <c r="E535" s="58"/>
      <c r="F535" s="58"/>
      <c r="H535" s="7"/>
    </row>
    <row r="536" ht="15.75" customHeight="1">
      <c r="E536" s="58"/>
      <c r="F536" s="58"/>
      <c r="H536" s="7"/>
    </row>
    <row r="537" ht="15.75" customHeight="1">
      <c r="E537" s="58"/>
      <c r="F537" s="58"/>
      <c r="H537" s="7"/>
    </row>
    <row r="538" ht="15.75" customHeight="1">
      <c r="E538" s="58"/>
      <c r="F538" s="58"/>
      <c r="H538" s="7"/>
    </row>
    <row r="539" ht="15.75" customHeight="1">
      <c r="E539" s="58"/>
      <c r="F539" s="58"/>
      <c r="H539" s="7"/>
    </row>
    <row r="540" ht="15.75" customHeight="1">
      <c r="E540" s="58"/>
      <c r="F540" s="58"/>
      <c r="H540" s="7"/>
    </row>
    <row r="541" ht="15.75" customHeight="1">
      <c r="E541" s="58"/>
      <c r="F541" s="58"/>
      <c r="H541" s="7"/>
    </row>
    <row r="542" ht="15.75" customHeight="1">
      <c r="E542" s="58"/>
      <c r="F542" s="58"/>
      <c r="H542" s="7"/>
    </row>
    <row r="543" ht="15.75" customHeight="1">
      <c r="E543" s="58"/>
      <c r="F543" s="58"/>
      <c r="H543" s="7"/>
    </row>
    <row r="544" ht="15.75" customHeight="1">
      <c r="E544" s="58"/>
      <c r="F544" s="58"/>
      <c r="H544" s="7"/>
    </row>
    <row r="545" ht="15.75" customHeight="1">
      <c r="E545" s="58"/>
      <c r="F545" s="58"/>
      <c r="H545" s="7"/>
    </row>
    <row r="546" ht="15.75" customHeight="1">
      <c r="E546" s="58"/>
      <c r="F546" s="58"/>
      <c r="H546" s="7"/>
    </row>
    <row r="547" ht="15.75" customHeight="1">
      <c r="E547" s="58"/>
      <c r="F547" s="58"/>
      <c r="H547" s="7"/>
    </row>
    <row r="548" ht="15.75" customHeight="1">
      <c r="E548" s="58"/>
      <c r="F548" s="58"/>
      <c r="H548" s="7"/>
    </row>
    <row r="549" ht="15.75" customHeight="1">
      <c r="E549" s="58"/>
      <c r="F549" s="58"/>
      <c r="H549" s="7"/>
    </row>
    <row r="550" ht="15.75" customHeight="1">
      <c r="E550" s="58"/>
      <c r="F550" s="58"/>
      <c r="H550" s="7"/>
    </row>
    <row r="551" ht="15.75" customHeight="1">
      <c r="E551" s="58"/>
      <c r="F551" s="58"/>
      <c r="H551" s="7"/>
    </row>
    <row r="552" ht="15.75" customHeight="1">
      <c r="E552" s="58"/>
      <c r="F552" s="58"/>
      <c r="H552" s="7"/>
    </row>
    <row r="553" ht="15.75" customHeight="1">
      <c r="E553" s="58"/>
      <c r="F553" s="58"/>
      <c r="H553" s="7"/>
    </row>
    <row r="554" ht="15.75" customHeight="1">
      <c r="E554" s="58"/>
      <c r="F554" s="58"/>
      <c r="H554" s="7"/>
    </row>
    <row r="555" ht="15.75" customHeight="1">
      <c r="E555" s="58"/>
      <c r="F555" s="58"/>
      <c r="H555" s="7"/>
    </row>
    <row r="556" ht="15.75" customHeight="1">
      <c r="E556" s="58"/>
      <c r="F556" s="58"/>
      <c r="H556" s="7"/>
    </row>
    <row r="557" ht="15.75" customHeight="1">
      <c r="E557" s="58"/>
      <c r="F557" s="58"/>
      <c r="H557" s="7"/>
    </row>
    <row r="558" ht="15.75" customHeight="1">
      <c r="E558" s="58"/>
      <c r="F558" s="58"/>
      <c r="H558" s="7"/>
    </row>
    <row r="559" ht="15.75" customHeight="1">
      <c r="E559" s="58"/>
      <c r="F559" s="58"/>
      <c r="H559" s="7"/>
    </row>
    <row r="560" ht="15.75" customHeight="1">
      <c r="E560" s="58"/>
      <c r="F560" s="58"/>
      <c r="H560" s="7"/>
    </row>
    <row r="561" ht="15.75" customHeight="1">
      <c r="E561" s="58"/>
      <c r="F561" s="58"/>
      <c r="H561" s="7"/>
    </row>
    <row r="562" ht="15.75" customHeight="1">
      <c r="E562" s="58"/>
      <c r="F562" s="58"/>
      <c r="H562" s="7"/>
    </row>
    <row r="563" ht="15.75" customHeight="1">
      <c r="E563" s="58"/>
      <c r="F563" s="58"/>
      <c r="H563" s="7"/>
    </row>
    <row r="564" ht="15.75" customHeight="1">
      <c r="E564" s="58"/>
      <c r="F564" s="58"/>
      <c r="H564" s="7"/>
    </row>
    <row r="565" ht="15.75" customHeight="1">
      <c r="E565" s="58"/>
      <c r="F565" s="58"/>
      <c r="H565" s="7"/>
    </row>
    <row r="566" ht="15.75" customHeight="1">
      <c r="E566" s="58"/>
      <c r="F566" s="58"/>
      <c r="H566" s="7"/>
    </row>
    <row r="567" ht="15.75" customHeight="1">
      <c r="E567" s="58"/>
      <c r="F567" s="58"/>
      <c r="H567" s="7"/>
    </row>
    <row r="568" ht="15.75" customHeight="1">
      <c r="E568" s="58"/>
      <c r="F568" s="58"/>
      <c r="H568" s="7"/>
    </row>
    <row r="569" ht="15.75" customHeight="1">
      <c r="E569" s="58"/>
      <c r="F569" s="58"/>
      <c r="H569" s="7"/>
    </row>
    <row r="570" ht="15.75" customHeight="1">
      <c r="E570" s="58"/>
      <c r="F570" s="58"/>
      <c r="H570" s="7"/>
    </row>
    <row r="571" ht="15.75" customHeight="1">
      <c r="E571" s="58"/>
      <c r="F571" s="58"/>
      <c r="H571" s="7"/>
    </row>
    <row r="572" ht="15.75" customHeight="1">
      <c r="E572" s="58"/>
      <c r="F572" s="58"/>
      <c r="H572" s="7"/>
    </row>
    <row r="573" ht="15.75" customHeight="1">
      <c r="E573" s="58"/>
      <c r="F573" s="58"/>
      <c r="H573" s="7"/>
    </row>
    <row r="574" ht="15.75" customHeight="1">
      <c r="E574" s="58"/>
      <c r="F574" s="58"/>
      <c r="H574" s="7"/>
    </row>
    <row r="575" ht="15.75" customHeight="1">
      <c r="E575" s="58"/>
      <c r="F575" s="58"/>
      <c r="H575" s="7"/>
    </row>
    <row r="576" ht="15.75" customHeight="1">
      <c r="E576" s="58"/>
      <c r="F576" s="58"/>
      <c r="H576" s="7"/>
    </row>
    <row r="577" ht="15.75" customHeight="1">
      <c r="E577" s="58"/>
      <c r="F577" s="58"/>
      <c r="H577" s="7"/>
    </row>
    <row r="578" ht="15.75" customHeight="1">
      <c r="E578" s="58"/>
      <c r="F578" s="58"/>
      <c r="H578" s="7"/>
    </row>
    <row r="579" ht="15.75" customHeight="1">
      <c r="E579" s="58"/>
      <c r="F579" s="58"/>
      <c r="H579" s="7"/>
    </row>
    <row r="580" ht="15.75" customHeight="1">
      <c r="E580" s="58"/>
      <c r="F580" s="58"/>
      <c r="H580" s="7"/>
    </row>
    <row r="581" ht="15.75" customHeight="1">
      <c r="E581" s="58"/>
      <c r="F581" s="58"/>
      <c r="H581" s="7"/>
    </row>
    <row r="582" ht="15.75" customHeight="1">
      <c r="E582" s="58"/>
      <c r="F582" s="58"/>
      <c r="H582" s="7"/>
    </row>
    <row r="583" ht="15.75" customHeight="1">
      <c r="E583" s="58"/>
      <c r="F583" s="58"/>
      <c r="H583" s="7"/>
    </row>
    <row r="584" ht="15.75" customHeight="1">
      <c r="E584" s="58"/>
      <c r="F584" s="58"/>
      <c r="H584" s="7"/>
    </row>
    <row r="585" ht="15.75" customHeight="1">
      <c r="E585" s="58"/>
      <c r="F585" s="58"/>
      <c r="H585" s="7"/>
    </row>
    <row r="586" ht="15.75" customHeight="1">
      <c r="E586" s="58"/>
      <c r="F586" s="58"/>
      <c r="H586" s="7"/>
    </row>
    <row r="587" ht="15.75" customHeight="1">
      <c r="E587" s="58"/>
      <c r="F587" s="58"/>
      <c r="H587" s="7"/>
    </row>
    <row r="588" ht="15.75" customHeight="1">
      <c r="E588" s="58"/>
      <c r="F588" s="58"/>
      <c r="H588" s="7"/>
    </row>
    <row r="589" ht="15.75" customHeight="1">
      <c r="E589" s="58"/>
      <c r="F589" s="58"/>
      <c r="H589" s="7"/>
    </row>
    <row r="590" ht="15.75" customHeight="1">
      <c r="E590" s="58"/>
      <c r="F590" s="58"/>
      <c r="H590" s="7"/>
    </row>
    <row r="591" ht="15.75" customHeight="1">
      <c r="E591" s="58"/>
      <c r="F591" s="58"/>
      <c r="H591" s="7"/>
    </row>
    <row r="592" ht="15.75" customHeight="1">
      <c r="E592" s="58"/>
      <c r="F592" s="58"/>
      <c r="H592" s="7"/>
    </row>
    <row r="593" ht="15.75" customHeight="1">
      <c r="E593" s="58"/>
      <c r="F593" s="58"/>
      <c r="H593" s="7"/>
    </row>
    <row r="594" ht="15.75" customHeight="1">
      <c r="E594" s="58"/>
      <c r="F594" s="58"/>
      <c r="H594" s="7"/>
    </row>
    <row r="595" ht="15.75" customHeight="1">
      <c r="E595" s="58"/>
      <c r="F595" s="58"/>
      <c r="H595" s="7"/>
    </row>
    <row r="596" ht="15.75" customHeight="1">
      <c r="E596" s="58"/>
      <c r="F596" s="58"/>
      <c r="H596" s="7"/>
    </row>
    <row r="597" ht="15.75" customHeight="1">
      <c r="E597" s="58"/>
      <c r="F597" s="58"/>
      <c r="H597" s="7"/>
    </row>
    <row r="598" ht="15.75" customHeight="1">
      <c r="E598" s="58"/>
      <c r="F598" s="58"/>
      <c r="H598" s="7"/>
    </row>
    <row r="599" ht="15.75" customHeight="1">
      <c r="E599" s="58"/>
      <c r="F599" s="58"/>
      <c r="H599" s="7"/>
    </row>
    <row r="600" ht="15.75" customHeight="1">
      <c r="E600" s="58"/>
      <c r="F600" s="58"/>
      <c r="H600" s="7"/>
    </row>
    <row r="601" ht="15.75" customHeight="1">
      <c r="E601" s="58"/>
      <c r="F601" s="58"/>
      <c r="H601" s="7"/>
    </row>
    <row r="602" ht="15.75" customHeight="1">
      <c r="E602" s="58"/>
      <c r="F602" s="58"/>
      <c r="H602" s="7"/>
    </row>
    <row r="603" ht="15.75" customHeight="1">
      <c r="E603" s="58"/>
      <c r="F603" s="58"/>
      <c r="H603" s="7"/>
    </row>
    <row r="604" ht="15.75" customHeight="1">
      <c r="E604" s="58"/>
      <c r="F604" s="58"/>
      <c r="H604" s="7"/>
    </row>
    <row r="605" ht="15.75" customHeight="1">
      <c r="E605" s="58"/>
      <c r="F605" s="58"/>
      <c r="H605" s="7"/>
    </row>
    <row r="606" ht="15.75" customHeight="1">
      <c r="E606" s="58"/>
      <c r="F606" s="58"/>
      <c r="H606" s="7"/>
    </row>
    <row r="607" ht="15.75" customHeight="1">
      <c r="E607" s="58"/>
      <c r="F607" s="58"/>
      <c r="H607" s="7"/>
    </row>
    <row r="608" ht="15.75" customHeight="1">
      <c r="E608" s="58"/>
      <c r="F608" s="58"/>
      <c r="H608" s="7"/>
    </row>
    <row r="609" ht="15.75" customHeight="1">
      <c r="E609" s="58"/>
      <c r="F609" s="58"/>
      <c r="H609" s="7"/>
    </row>
    <row r="610" ht="15.75" customHeight="1">
      <c r="E610" s="58"/>
      <c r="F610" s="58"/>
      <c r="H610" s="7"/>
    </row>
    <row r="611" ht="15.75" customHeight="1">
      <c r="E611" s="58"/>
      <c r="F611" s="58"/>
      <c r="H611" s="7"/>
    </row>
    <row r="612" ht="15.75" customHeight="1">
      <c r="E612" s="58"/>
      <c r="F612" s="58"/>
      <c r="H612" s="7"/>
    </row>
    <row r="613" ht="15.75" customHeight="1">
      <c r="E613" s="58"/>
      <c r="F613" s="58"/>
      <c r="H613" s="7"/>
    </row>
    <row r="614" ht="15.75" customHeight="1">
      <c r="E614" s="58"/>
      <c r="F614" s="58"/>
      <c r="H614" s="7"/>
    </row>
    <row r="615" ht="15.75" customHeight="1">
      <c r="E615" s="58"/>
      <c r="F615" s="58"/>
      <c r="H615" s="7"/>
    </row>
    <row r="616" ht="15.75" customHeight="1">
      <c r="E616" s="58"/>
      <c r="F616" s="58"/>
      <c r="H616" s="7"/>
    </row>
    <row r="617" ht="15.75" customHeight="1">
      <c r="E617" s="58"/>
      <c r="F617" s="58"/>
      <c r="H617" s="7"/>
    </row>
    <row r="618" ht="15.75" customHeight="1">
      <c r="E618" s="58"/>
      <c r="F618" s="58"/>
      <c r="H618" s="7"/>
    </row>
    <row r="619" ht="15.75" customHeight="1">
      <c r="E619" s="58"/>
      <c r="F619" s="58"/>
      <c r="H619" s="7"/>
    </row>
    <row r="620" ht="15.75" customHeight="1">
      <c r="E620" s="58"/>
      <c r="F620" s="58"/>
      <c r="H620" s="7"/>
    </row>
    <row r="621" ht="15.75" customHeight="1">
      <c r="E621" s="58"/>
      <c r="F621" s="58"/>
      <c r="H621" s="7"/>
    </row>
    <row r="622" ht="15.75" customHeight="1">
      <c r="E622" s="58"/>
      <c r="F622" s="58"/>
      <c r="H622" s="7"/>
    </row>
    <row r="623" ht="15.75" customHeight="1">
      <c r="E623" s="58"/>
      <c r="F623" s="58"/>
      <c r="H623" s="7"/>
    </row>
    <row r="624" ht="15.75" customHeight="1">
      <c r="E624" s="58"/>
      <c r="F624" s="58"/>
      <c r="H624" s="7"/>
    </row>
    <row r="625" ht="15.75" customHeight="1">
      <c r="E625" s="58"/>
      <c r="F625" s="58"/>
      <c r="H625" s="7"/>
    </row>
    <row r="626" ht="15.75" customHeight="1">
      <c r="E626" s="58"/>
      <c r="F626" s="58"/>
      <c r="H626" s="7"/>
    </row>
    <row r="627" ht="15.75" customHeight="1">
      <c r="E627" s="58"/>
      <c r="F627" s="58"/>
      <c r="H627" s="7"/>
    </row>
    <row r="628" ht="15.75" customHeight="1">
      <c r="E628" s="58"/>
      <c r="F628" s="58"/>
      <c r="H628" s="7"/>
    </row>
    <row r="629" ht="15.75" customHeight="1">
      <c r="E629" s="58"/>
      <c r="F629" s="58"/>
      <c r="H629" s="7"/>
    </row>
    <row r="630" ht="15.75" customHeight="1">
      <c r="E630" s="58"/>
      <c r="F630" s="58"/>
      <c r="H630" s="7"/>
    </row>
    <row r="631" ht="15.75" customHeight="1">
      <c r="E631" s="58"/>
      <c r="F631" s="58"/>
      <c r="H631" s="7"/>
    </row>
    <row r="632" ht="15.75" customHeight="1">
      <c r="E632" s="58"/>
      <c r="F632" s="58"/>
      <c r="H632" s="7"/>
    </row>
    <row r="633" ht="15.75" customHeight="1">
      <c r="E633" s="58"/>
      <c r="F633" s="58"/>
      <c r="H633" s="7"/>
    </row>
    <row r="634" ht="15.75" customHeight="1">
      <c r="E634" s="58"/>
      <c r="F634" s="58"/>
      <c r="H634" s="7"/>
    </row>
    <row r="635" ht="15.75" customHeight="1">
      <c r="E635" s="58"/>
      <c r="F635" s="58"/>
      <c r="H635" s="7"/>
    </row>
    <row r="636" ht="15.75" customHeight="1">
      <c r="E636" s="58"/>
      <c r="F636" s="58"/>
      <c r="H636" s="7"/>
    </row>
    <row r="637" ht="15.75" customHeight="1">
      <c r="E637" s="58"/>
      <c r="F637" s="58"/>
      <c r="H637" s="7"/>
    </row>
    <row r="638" ht="15.75" customHeight="1">
      <c r="E638" s="58"/>
      <c r="F638" s="58"/>
      <c r="H638" s="7"/>
    </row>
    <row r="639" ht="15.75" customHeight="1">
      <c r="E639" s="58"/>
      <c r="F639" s="58"/>
      <c r="H639" s="7"/>
    </row>
    <row r="640" ht="15.75" customHeight="1">
      <c r="E640" s="58"/>
      <c r="F640" s="58"/>
      <c r="H640" s="7"/>
    </row>
    <row r="641" ht="15.75" customHeight="1">
      <c r="E641" s="58"/>
      <c r="F641" s="58"/>
      <c r="H641" s="7"/>
    </row>
    <row r="642" ht="15.75" customHeight="1">
      <c r="E642" s="58"/>
      <c r="F642" s="58"/>
      <c r="H642" s="7"/>
    </row>
    <row r="643" ht="15.75" customHeight="1">
      <c r="E643" s="58"/>
      <c r="F643" s="58"/>
      <c r="H643" s="7"/>
    </row>
    <row r="644" ht="15.75" customHeight="1">
      <c r="E644" s="58"/>
      <c r="F644" s="58"/>
      <c r="H644" s="7"/>
    </row>
    <row r="645" ht="15.75" customHeight="1">
      <c r="E645" s="58"/>
      <c r="F645" s="58"/>
      <c r="H645" s="7"/>
    </row>
    <row r="646" ht="15.75" customHeight="1">
      <c r="E646" s="58"/>
      <c r="F646" s="58"/>
      <c r="H646" s="7"/>
    </row>
    <row r="647" ht="15.75" customHeight="1">
      <c r="E647" s="58"/>
      <c r="F647" s="58"/>
      <c r="H647" s="7"/>
    </row>
    <row r="648" ht="15.75" customHeight="1">
      <c r="E648" s="58"/>
      <c r="F648" s="58"/>
      <c r="H648" s="7"/>
    </row>
    <row r="649" ht="15.75" customHeight="1">
      <c r="E649" s="58"/>
      <c r="F649" s="58"/>
      <c r="H649" s="7"/>
    </row>
    <row r="650" ht="15.75" customHeight="1">
      <c r="E650" s="58"/>
      <c r="F650" s="58"/>
      <c r="H650" s="7"/>
    </row>
    <row r="651" ht="15.75" customHeight="1">
      <c r="E651" s="58"/>
      <c r="F651" s="58"/>
      <c r="H651" s="7"/>
    </row>
    <row r="652" ht="15.75" customHeight="1">
      <c r="E652" s="58"/>
      <c r="F652" s="58"/>
      <c r="H652" s="7"/>
    </row>
    <row r="653" ht="15.75" customHeight="1">
      <c r="E653" s="58"/>
      <c r="F653" s="58"/>
      <c r="H653" s="7"/>
    </row>
    <row r="654" ht="15.75" customHeight="1">
      <c r="E654" s="58"/>
      <c r="F654" s="58"/>
      <c r="H654" s="7"/>
    </row>
    <row r="655" ht="15.75" customHeight="1">
      <c r="E655" s="58"/>
      <c r="F655" s="58"/>
      <c r="H655" s="7"/>
    </row>
    <row r="656" ht="15.75" customHeight="1">
      <c r="E656" s="58"/>
      <c r="F656" s="58"/>
      <c r="H656" s="7"/>
    </row>
    <row r="657" ht="15.75" customHeight="1">
      <c r="E657" s="58"/>
      <c r="F657" s="58"/>
      <c r="H657" s="7"/>
    </row>
    <row r="658" ht="15.75" customHeight="1">
      <c r="E658" s="58"/>
      <c r="F658" s="58"/>
      <c r="H658" s="7"/>
    </row>
    <row r="659" ht="15.75" customHeight="1">
      <c r="E659" s="58"/>
      <c r="F659" s="58"/>
      <c r="H659" s="7"/>
    </row>
    <row r="660" ht="15.75" customHeight="1">
      <c r="E660" s="58"/>
      <c r="F660" s="58"/>
      <c r="H660" s="7"/>
    </row>
    <row r="661" ht="15.75" customHeight="1">
      <c r="E661" s="58"/>
      <c r="F661" s="58"/>
      <c r="H661" s="7"/>
    </row>
    <row r="662" ht="15.75" customHeight="1">
      <c r="E662" s="58"/>
      <c r="F662" s="58"/>
      <c r="H662" s="7"/>
    </row>
    <row r="663" ht="15.75" customHeight="1">
      <c r="E663" s="58"/>
      <c r="F663" s="58"/>
      <c r="H663" s="7"/>
    </row>
    <row r="664" ht="15.75" customHeight="1">
      <c r="E664" s="58"/>
      <c r="F664" s="58"/>
      <c r="H664" s="7"/>
    </row>
    <row r="665" ht="15.75" customHeight="1">
      <c r="E665" s="58"/>
      <c r="F665" s="58"/>
      <c r="H665" s="7"/>
    </row>
    <row r="666" ht="15.75" customHeight="1">
      <c r="E666" s="58"/>
      <c r="F666" s="58"/>
      <c r="H666" s="7"/>
    </row>
    <row r="667" ht="15.75" customHeight="1">
      <c r="E667" s="58"/>
      <c r="F667" s="58"/>
      <c r="H667" s="7"/>
    </row>
    <row r="668" ht="15.75" customHeight="1">
      <c r="E668" s="58"/>
      <c r="F668" s="58"/>
      <c r="H668" s="7"/>
    </row>
    <row r="669" ht="15.75" customHeight="1">
      <c r="E669" s="58"/>
      <c r="F669" s="58"/>
      <c r="H669" s="7"/>
    </row>
    <row r="670" ht="15.75" customHeight="1">
      <c r="E670" s="58"/>
      <c r="F670" s="58"/>
      <c r="H670" s="7"/>
    </row>
    <row r="671" ht="15.75" customHeight="1">
      <c r="E671" s="58"/>
      <c r="F671" s="58"/>
      <c r="H671" s="7"/>
    </row>
    <row r="672" ht="15.75" customHeight="1">
      <c r="E672" s="58"/>
      <c r="F672" s="58"/>
      <c r="H672" s="7"/>
    </row>
    <row r="673" ht="15.75" customHeight="1">
      <c r="E673" s="58"/>
      <c r="F673" s="58"/>
      <c r="H673" s="7"/>
    </row>
    <row r="674" ht="15.75" customHeight="1">
      <c r="E674" s="58"/>
      <c r="F674" s="58"/>
      <c r="H674" s="7"/>
    </row>
    <row r="675" ht="15.75" customHeight="1">
      <c r="E675" s="58"/>
      <c r="F675" s="58"/>
      <c r="H675" s="7"/>
    </row>
    <row r="676" ht="15.75" customHeight="1">
      <c r="E676" s="58"/>
      <c r="F676" s="58"/>
      <c r="H676" s="7"/>
    </row>
    <row r="677" ht="15.75" customHeight="1">
      <c r="E677" s="58"/>
      <c r="F677" s="58"/>
      <c r="H677" s="7"/>
    </row>
    <row r="678" ht="15.75" customHeight="1">
      <c r="E678" s="58"/>
      <c r="F678" s="58"/>
      <c r="H678" s="7"/>
    </row>
    <row r="679" ht="15.75" customHeight="1">
      <c r="E679" s="58"/>
      <c r="F679" s="58"/>
      <c r="H679" s="7"/>
    </row>
    <row r="680" ht="15.75" customHeight="1">
      <c r="E680" s="58"/>
      <c r="F680" s="58"/>
      <c r="H680" s="7"/>
    </row>
    <row r="681" ht="15.75" customHeight="1">
      <c r="E681" s="58"/>
      <c r="F681" s="58"/>
      <c r="H681" s="7"/>
    </row>
    <row r="682" ht="15.75" customHeight="1">
      <c r="E682" s="58"/>
      <c r="F682" s="58"/>
      <c r="H682" s="7"/>
    </row>
    <row r="683" ht="15.75" customHeight="1">
      <c r="E683" s="58"/>
      <c r="F683" s="58"/>
      <c r="H683" s="7"/>
    </row>
    <row r="684" ht="15.75" customHeight="1">
      <c r="E684" s="58"/>
      <c r="F684" s="58"/>
      <c r="H684" s="7"/>
    </row>
    <row r="685" ht="15.75" customHeight="1">
      <c r="E685" s="58"/>
      <c r="F685" s="58"/>
      <c r="H685" s="7"/>
    </row>
    <row r="686" ht="15.75" customHeight="1">
      <c r="E686" s="58"/>
      <c r="F686" s="58"/>
      <c r="H686" s="7"/>
    </row>
    <row r="687" ht="15.75" customHeight="1">
      <c r="E687" s="58"/>
      <c r="F687" s="58"/>
      <c r="H687" s="7"/>
    </row>
    <row r="688" ht="15.75" customHeight="1">
      <c r="E688" s="58"/>
      <c r="F688" s="58"/>
      <c r="H688" s="7"/>
    </row>
    <row r="689" ht="15.75" customHeight="1">
      <c r="E689" s="58"/>
      <c r="F689" s="58"/>
      <c r="H689" s="7"/>
    </row>
    <row r="690" ht="15.75" customHeight="1">
      <c r="E690" s="58"/>
      <c r="F690" s="58"/>
      <c r="H690" s="7"/>
    </row>
    <row r="691" ht="15.75" customHeight="1">
      <c r="E691" s="58"/>
      <c r="F691" s="58"/>
      <c r="H691" s="7"/>
    </row>
    <row r="692" ht="15.75" customHeight="1">
      <c r="E692" s="58"/>
      <c r="F692" s="58"/>
      <c r="H692" s="7"/>
    </row>
    <row r="693" ht="15.75" customHeight="1">
      <c r="E693" s="58"/>
      <c r="F693" s="58"/>
      <c r="H693" s="7"/>
    </row>
    <row r="694" ht="15.75" customHeight="1">
      <c r="E694" s="58"/>
      <c r="F694" s="58"/>
      <c r="H694" s="7"/>
    </row>
    <row r="695" ht="15.75" customHeight="1">
      <c r="E695" s="58"/>
      <c r="F695" s="58"/>
      <c r="H695" s="7"/>
    </row>
    <row r="696" ht="15.75" customHeight="1">
      <c r="E696" s="58"/>
      <c r="F696" s="58"/>
      <c r="H696" s="7"/>
    </row>
    <row r="697" ht="15.75" customHeight="1">
      <c r="E697" s="58"/>
      <c r="F697" s="58"/>
      <c r="H697" s="7"/>
    </row>
    <row r="698" ht="15.75" customHeight="1">
      <c r="E698" s="58"/>
      <c r="F698" s="58"/>
      <c r="H698" s="7"/>
    </row>
    <row r="699" ht="15.75" customHeight="1">
      <c r="E699" s="58"/>
      <c r="F699" s="58"/>
      <c r="H699" s="7"/>
    </row>
    <row r="700" ht="15.75" customHeight="1">
      <c r="E700" s="58"/>
      <c r="F700" s="58"/>
      <c r="H700" s="7"/>
    </row>
    <row r="701" ht="15.75" customHeight="1">
      <c r="E701" s="58"/>
      <c r="F701" s="58"/>
      <c r="H701" s="7"/>
    </row>
    <row r="702" ht="15.75" customHeight="1">
      <c r="E702" s="58"/>
      <c r="F702" s="58"/>
      <c r="H702" s="7"/>
    </row>
    <row r="703" ht="15.75" customHeight="1">
      <c r="E703" s="58"/>
      <c r="F703" s="58"/>
      <c r="H703" s="7"/>
    </row>
    <row r="704" ht="15.75" customHeight="1">
      <c r="E704" s="58"/>
      <c r="F704" s="58"/>
      <c r="H704" s="7"/>
    </row>
    <row r="705" ht="15.75" customHeight="1">
      <c r="E705" s="58"/>
      <c r="F705" s="58"/>
      <c r="H705" s="7"/>
    </row>
    <row r="706" ht="15.75" customHeight="1">
      <c r="E706" s="58"/>
      <c r="F706" s="58"/>
      <c r="H706" s="7"/>
    </row>
    <row r="707" ht="15.75" customHeight="1">
      <c r="E707" s="58"/>
      <c r="F707" s="58"/>
      <c r="H707" s="7"/>
    </row>
    <row r="708" ht="15.75" customHeight="1">
      <c r="E708" s="58"/>
      <c r="F708" s="58"/>
      <c r="H708" s="7"/>
    </row>
    <row r="709" ht="15.75" customHeight="1">
      <c r="E709" s="58"/>
      <c r="F709" s="58"/>
      <c r="H709" s="7"/>
    </row>
    <row r="710" ht="15.75" customHeight="1">
      <c r="E710" s="58"/>
      <c r="F710" s="58"/>
      <c r="H710" s="7"/>
    </row>
    <row r="711" ht="15.75" customHeight="1">
      <c r="E711" s="58"/>
      <c r="F711" s="58"/>
      <c r="H711" s="7"/>
    </row>
    <row r="712" ht="15.75" customHeight="1">
      <c r="E712" s="58"/>
      <c r="F712" s="58"/>
      <c r="H712" s="7"/>
    </row>
    <row r="713" ht="15.75" customHeight="1">
      <c r="E713" s="58"/>
      <c r="F713" s="58"/>
      <c r="H713" s="7"/>
    </row>
    <row r="714" ht="15.75" customHeight="1">
      <c r="E714" s="58"/>
      <c r="F714" s="58"/>
      <c r="H714" s="7"/>
    </row>
    <row r="715" ht="15.75" customHeight="1">
      <c r="E715" s="58"/>
      <c r="F715" s="58"/>
      <c r="H715" s="7"/>
    </row>
    <row r="716" ht="15.75" customHeight="1">
      <c r="E716" s="58"/>
      <c r="F716" s="58"/>
      <c r="H716" s="7"/>
    </row>
    <row r="717" ht="15.75" customHeight="1">
      <c r="E717" s="58"/>
      <c r="F717" s="58"/>
      <c r="H717" s="7"/>
    </row>
    <row r="718" ht="15.75" customHeight="1">
      <c r="E718" s="58"/>
      <c r="F718" s="58"/>
      <c r="H718" s="7"/>
    </row>
    <row r="719" ht="15.75" customHeight="1">
      <c r="E719" s="58"/>
      <c r="F719" s="58"/>
      <c r="H719" s="7"/>
    </row>
    <row r="720" ht="15.75" customHeight="1">
      <c r="E720" s="58"/>
      <c r="F720" s="58"/>
      <c r="H720" s="7"/>
    </row>
    <row r="721" ht="15.75" customHeight="1">
      <c r="E721" s="58"/>
      <c r="F721" s="58"/>
      <c r="H721" s="7"/>
    </row>
    <row r="722" ht="15.75" customHeight="1">
      <c r="E722" s="58"/>
      <c r="F722" s="58"/>
      <c r="H722" s="7"/>
    </row>
    <row r="723" ht="15.75" customHeight="1">
      <c r="E723" s="58"/>
      <c r="F723" s="58"/>
      <c r="H723" s="7"/>
    </row>
    <row r="724" ht="15.75" customHeight="1">
      <c r="E724" s="58"/>
      <c r="F724" s="58"/>
      <c r="H724" s="7"/>
    </row>
    <row r="725" ht="15.75" customHeight="1">
      <c r="E725" s="58"/>
      <c r="F725" s="58"/>
      <c r="H725" s="7"/>
    </row>
    <row r="726" ht="15.75" customHeight="1">
      <c r="E726" s="58"/>
      <c r="F726" s="58"/>
      <c r="H726" s="7"/>
    </row>
    <row r="727" ht="15.75" customHeight="1">
      <c r="E727" s="58"/>
      <c r="F727" s="58"/>
      <c r="H727" s="7"/>
    </row>
    <row r="728" ht="15.75" customHeight="1">
      <c r="E728" s="58"/>
      <c r="F728" s="58"/>
      <c r="H728" s="7"/>
    </row>
    <row r="729" ht="15.75" customHeight="1">
      <c r="E729" s="58"/>
      <c r="F729" s="58"/>
      <c r="H729" s="7"/>
    </row>
    <row r="730" ht="15.75" customHeight="1">
      <c r="E730" s="58"/>
      <c r="F730" s="58"/>
      <c r="H730" s="7"/>
    </row>
    <row r="731" ht="15.75" customHeight="1">
      <c r="E731" s="58"/>
      <c r="F731" s="58"/>
      <c r="H731" s="7"/>
    </row>
    <row r="732" ht="15.75" customHeight="1">
      <c r="E732" s="58"/>
      <c r="F732" s="58"/>
      <c r="H732" s="7"/>
    </row>
    <row r="733" ht="15.75" customHeight="1">
      <c r="E733" s="58"/>
      <c r="F733" s="58"/>
      <c r="H733" s="7"/>
    </row>
    <row r="734" ht="15.75" customHeight="1">
      <c r="E734" s="58"/>
      <c r="F734" s="58"/>
      <c r="H734" s="7"/>
    </row>
    <row r="735" ht="15.75" customHeight="1">
      <c r="E735" s="58"/>
      <c r="F735" s="58"/>
      <c r="H735" s="7"/>
    </row>
    <row r="736" ht="15.75" customHeight="1">
      <c r="E736" s="58"/>
      <c r="F736" s="58"/>
      <c r="H736" s="7"/>
    </row>
    <row r="737" ht="15.75" customHeight="1">
      <c r="E737" s="58"/>
      <c r="F737" s="58"/>
      <c r="H737" s="7"/>
    </row>
    <row r="738" ht="15.75" customHeight="1">
      <c r="E738" s="58"/>
      <c r="F738" s="58"/>
      <c r="H738" s="7"/>
    </row>
    <row r="739" ht="15.75" customHeight="1">
      <c r="E739" s="58"/>
      <c r="F739" s="58"/>
      <c r="H739" s="7"/>
    </row>
    <row r="740" ht="15.75" customHeight="1">
      <c r="E740" s="58"/>
      <c r="F740" s="58"/>
      <c r="H740" s="7"/>
    </row>
    <row r="741" ht="15.75" customHeight="1">
      <c r="E741" s="58"/>
      <c r="F741" s="58"/>
      <c r="H741" s="7"/>
    </row>
    <row r="742" ht="15.75" customHeight="1">
      <c r="E742" s="58"/>
      <c r="F742" s="58"/>
      <c r="H742" s="7"/>
    </row>
    <row r="743" ht="15.75" customHeight="1">
      <c r="E743" s="58"/>
      <c r="F743" s="58"/>
      <c r="H743" s="7"/>
    </row>
    <row r="744" ht="15.75" customHeight="1">
      <c r="E744" s="58"/>
      <c r="F744" s="58"/>
      <c r="H744" s="7"/>
    </row>
    <row r="745" ht="15.75" customHeight="1">
      <c r="E745" s="58"/>
      <c r="F745" s="58"/>
      <c r="H745" s="7"/>
    </row>
    <row r="746" ht="15.75" customHeight="1">
      <c r="E746" s="58"/>
      <c r="F746" s="58"/>
      <c r="H746" s="7"/>
    </row>
    <row r="747" ht="15.75" customHeight="1">
      <c r="E747" s="58"/>
      <c r="F747" s="58"/>
      <c r="H747" s="7"/>
    </row>
    <row r="748" ht="15.75" customHeight="1">
      <c r="E748" s="58"/>
      <c r="F748" s="58"/>
      <c r="H748" s="7"/>
    </row>
    <row r="749" ht="15.75" customHeight="1">
      <c r="E749" s="58"/>
      <c r="F749" s="58"/>
      <c r="H749" s="7"/>
    </row>
    <row r="750" ht="15.75" customHeight="1">
      <c r="E750" s="58"/>
      <c r="F750" s="58"/>
      <c r="H750" s="7"/>
    </row>
    <row r="751" ht="15.75" customHeight="1">
      <c r="E751" s="58"/>
      <c r="F751" s="58"/>
      <c r="H751" s="7"/>
    </row>
    <row r="752" ht="15.75" customHeight="1">
      <c r="E752" s="58"/>
      <c r="F752" s="58"/>
      <c r="H752" s="7"/>
    </row>
    <row r="753" ht="15.75" customHeight="1">
      <c r="E753" s="58"/>
      <c r="F753" s="58"/>
      <c r="H753" s="7"/>
    </row>
    <row r="754" ht="15.75" customHeight="1">
      <c r="E754" s="58"/>
      <c r="F754" s="58"/>
      <c r="H754" s="7"/>
    </row>
    <row r="755" ht="15.75" customHeight="1">
      <c r="E755" s="58"/>
      <c r="F755" s="58"/>
      <c r="H755" s="7"/>
    </row>
    <row r="756" ht="15.75" customHeight="1">
      <c r="E756" s="58"/>
      <c r="F756" s="58"/>
      <c r="H756" s="7"/>
    </row>
    <row r="757" ht="15.75" customHeight="1">
      <c r="E757" s="58"/>
      <c r="F757" s="58"/>
      <c r="H757" s="7"/>
    </row>
    <row r="758" ht="15.75" customHeight="1">
      <c r="E758" s="58"/>
      <c r="F758" s="58"/>
      <c r="H758" s="7"/>
    </row>
    <row r="759" ht="15.75" customHeight="1">
      <c r="E759" s="58"/>
      <c r="F759" s="58"/>
      <c r="H759" s="7"/>
    </row>
    <row r="760" ht="15.75" customHeight="1">
      <c r="E760" s="58"/>
      <c r="F760" s="58"/>
      <c r="H760" s="7"/>
    </row>
    <row r="761" ht="15.75" customHeight="1">
      <c r="E761" s="58"/>
      <c r="F761" s="58"/>
      <c r="H761" s="7"/>
    </row>
    <row r="762" ht="15.75" customHeight="1">
      <c r="E762" s="58"/>
      <c r="F762" s="58"/>
      <c r="H762" s="7"/>
    </row>
    <row r="763" ht="15.75" customHeight="1">
      <c r="E763" s="58"/>
      <c r="F763" s="58"/>
      <c r="H763" s="7"/>
    </row>
    <row r="764" ht="15.75" customHeight="1">
      <c r="E764" s="58"/>
      <c r="F764" s="58"/>
      <c r="H764" s="7"/>
    </row>
    <row r="765" ht="15.75" customHeight="1">
      <c r="E765" s="58"/>
      <c r="F765" s="58"/>
      <c r="H765" s="7"/>
    </row>
    <row r="766" ht="15.75" customHeight="1">
      <c r="E766" s="58"/>
      <c r="F766" s="58"/>
      <c r="H766" s="7"/>
    </row>
    <row r="767" ht="15.75" customHeight="1">
      <c r="E767" s="58"/>
      <c r="F767" s="58"/>
      <c r="H767" s="7"/>
    </row>
    <row r="768" ht="15.75" customHeight="1">
      <c r="E768" s="58"/>
      <c r="F768" s="58"/>
      <c r="H768" s="7"/>
    </row>
    <row r="769" ht="15.75" customHeight="1">
      <c r="E769" s="58"/>
      <c r="F769" s="58"/>
      <c r="H769" s="7"/>
    </row>
    <row r="770" ht="15.75" customHeight="1">
      <c r="E770" s="58"/>
      <c r="F770" s="58"/>
      <c r="H770" s="7"/>
    </row>
    <row r="771" ht="15.75" customHeight="1">
      <c r="E771" s="58"/>
      <c r="F771" s="58"/>
      <c r="H771" s="7"/>
    </row>
    <row r="772" ht="15.75" customHeight="1">
      <c r="E772" s="58"/>
      <c r="F772" s="58"/>
      <c r="H772" s="7"/>
    </row>
    <row r="773" ht="15.75" customHeight="1">
      <c r="E773" s="58"/>
      <c r="F773" s="58"/>
      <c r="H773" s="7"/>
    </row>
    <row r="774" ht="15.75" customHeight="1">
      <c r="E774" s="58"/>
      <c r="F774" s="58"/>
      <c r="H774" s="7"/>
    </row>
    <row r="775" ht="15.75" customHeight="1">
      <c r="E775" s="58"/>
      <c r="F775" s="58"/>
      <c r="H775" s="7"/>
    </row>
    <row r="776" ht="15.75" customHeight="1">
      <c r="E776" s="58"/>
      <c r="F776" s="58"/>
      <c r="H776" s="7"/>
    </row>
    <row r="777" ht="15.75" customHeight="1">
      <c r="E777" s="58"/>
      <c r="F777" s="58"/>
      <c r="H777" s="7"/>
    </row>
    <row r="778" ht="15.75" customHeight="1">
      <c r="E778" s="58"/>
      <c r="F778" s="58"/>
      <c r="H778" s="7"/>
    </row>
    <row r="779" ht="15.75" customHeight="1">
      <c r="E779" s="58"/>
      <c r="F779" s="58"/>
      <c r="H779" s="7"/>
    </row>
    <row r="780" ht="15.75" customHeight="1">
      <c r="E780" s="58"/>
      <c r="F780" s="58"/>
      <c r="H780" s="7"/>
    </row>
    <row r="781" ht="15.75" customHeight="1">
      <c r="E781" s="58"/>
      <c r="F781" s="58"/>
      <c r="H781" s="7"/>
    </row>
    <row r="782" ht="15.75" customHeight="1">
      <c r="E782" s="58"/>
      <c r="F782" s="58"/>
      <c r="H782" s="7"/>
    </row>
    <row r="783" ht="15.75" customHeight="1">
      <c r="E783" s="58"/>
      <c r="F783" s="58"/>
      <c r="H783" s="7"/>
    </row>
    <row r="784" ht="15.75" customHeight="1">
      <c r="E784" s="58"/>
      <c r="F784" s="58"/>
      <c r="H784" s="7"/>
    </row>
    <row r="785" ht="15.75" customHeight="1">
      <c r="E785" s="58"/>
      <c r="F785" s="58"/>
      <c r="H785" s="7"/>
    </row>
    <row r="786" ht="15.75" customHeight="1">
      <c r="E786" s="58"/>
      <c r="F786" s="58"/>
      <c r="H786" s="7"/>
    </row>
    <row r="787" ht="15.75" customHeight="1">
      <c r="E787" s="58"/>
      <c r="F787" s="58"/>
      <c r="H787" s="7"/>
    </row>
    <row r="788" ht="15.75" customHeight="1">
      <c r="E788" s="58"/>
      <c r="F788" s="58"/>
      <c r="H788" s="7"/>
    </row>
    <row r="789" ht="15.75" customHeight="1">
      <c r="E789" s="58"/>
      <c r="F789" s="58"/>
      <c r="H789" s="7"/>
    </row>
    <row r="790" ht="15.75" customHeight="1">
      <c r="E790" s="58"/>
      <c r="F790" s="58"/>
      <c r="H790" s="7"/>
    </row>
    <row r="791" ht="15.75" customHeight="1">
      <c r="E791" s="58"/>
      <c r="F791" s="58"/>
      <c r="H791" s="7"/>
    </row>
    <row r="792" ht="15.75" customHeight="1">
      <c r="E792" s="58"/>
      <c r="F792" s="58"/>
      <c r="H792" s="7"/>
    </row>
    <row r="793" ht="15.75" customHeight="1">
      <c r="E793" s="58"/>
      <c r="F793" s="58"/>
      <c r="H793" s="7"/>
    </row>
    <row r="794" ht="15.75" customHeight="1">
      <c r="E794" s="58"/>
      <c r="F794" s="58"/>
      <c r="H794" s="7"/>
    </row>
    <row r="795" ht="15.75" customHeight="1">
      <c r="E795" s="58"/>
      <c r="F795" s="58"/>
      <c r="H795" s="7"/>
    </row>
    <row r="796" ht="15.75" customHeight="1">
      <c r="E796" s="58"/>
      <c r="F796" s="58"/>
      <c r="H796" s="7"/>
    </row>
    <row r="797" ht="15.75" customHeight="1">
      <c r="E797" s="58"/>
      <c r="F797" s="58"/>
      <c r="H797" s="7"/>
    </row>
    <row r="798" ht="15.75" customHeight="1">
      <c r="E798" s="58"/>
      <c r="F798" s="58"/>
      <c r="H798" s="7"/>
    </row>
    <row r="799" ht="15.75" customHeight="1">
      <c r="E799" s="58"/>
      <c r="F799" s="58"/>
      <c r="H799" s="7"/>
    </row>
    <row r="800" ht="15.75" customHeight="1">
      <c r="E800" s="58"/>
      <c r="F800" s="58"/>
      <c r="H800" s="7"/>
    </row>
    <row r="801" ht="15.75" customHeight="1">
      <c r="E801" s="58"/>
      <c r="F801" s="58"/>
      <c r="H801" s="7"/>
    </row>
    <row r="802" ht="15.75" customHeight="1">
      <c r="E802" s="58"/>
      <c r="F802" s="58"/>
      <c r="H802" s="7"/>
    </row>
    <row r="803" ht="15.75" customHeight="1">
      <c r="E803" s="58"/>
      <c r="F803" s="58"/>
      <c r="H803" s="7"/>
    </row>
    <row r="804" ht="15.75" customHeight="1">
      <c r="E804" s="58"/>
      <c r="F804" s="58"/>
      <c r="H804" s="7"/>
    </row>
    <row r="805" ht="15.75" customHeight="1">
      <c r="E805" s="58"/>
      <c r="F805" s="58"/>
      <c r="H805" s="7"/>
    </row>
    <row r="806" ht="15.75" customHeight="1">
      <c r="E806" s="58"/>
      <c r="F806" s="58"/>
      <c r="H806" s="7"/>
    </row>
    <row r="807" ht="15.75" customHeight="1">
      <c r="E807" s="58"/>
      <c r="F807" s="58"/>
      <c r="H807" s="7"/>
    </row>
    <row r="808" ht="15.75" customHeight="1">
      <c r="E808" s="58"/>
      <c r="F808" s="58"/>
      <c r="H808" s="7"/>
    </row>
    <row r="809" ht="15.75" customHeight="1">
      <c r="E809" s="58"/>
      <c r="F809" s="58"/>
      <c r="H809" s="7"/>
    </row>
    <row r="810" ht="15.75" customHeight="1">
      <c r="E810" s="58"/>
      <c r="F810" s="58"/>
      <c r="H810" s="7"/>
    </row>
    <row r="811" ht="15.75" customHeight="1">
      <c r="E811" s="58"/>
      <c r="F811" s="58"/>
      <c r="H811" s="7"/>
    </row>
    <row r="812" ht="15.75" customHeight="1">
      <c r="E812" s="58"/>
      <c r="F812" s="58"/>
      <c r="H812" s="7"/>
    </row>
    <row r="813" ht="15.75" customHeight="1">
      <c r="E813" s="58"/>
      <c r="F813" s="58"/>
      <c r="H813" s="7"/>
    </row>
    <row r="814" ht="15.75" customHeight="1">
      <c r="E814" s="58"/>
      <c r="F814" s="58"/>
      <c r="H814" s="7"/>
    </row>
    <row r="815" ht="15.75" customHeight="1">
      <c r="E815" s="58"/>
      <c r="F815" s="58"/>
      <c r="H815" s="7"/>
    </row>
    <row r="816" ht="15.75" customHeight="1">
      <c r="E816" s="58"/>
      <c r="F816" s="58"/>
      <c r="H816" s="7"/>
    </row>
    <row r="817" ht="15.75" customHeight="1">
      <c r="E817" s="58"/>
      <c r="F817" s="58"/>
      <c r="H817" s="7"/>
    </row>
    <row r="818" ht="15.75" customHeight="1">
      <c r="E818" s="58"/>
      <c r="F818" s="58"/>
      <c r="H818" s="7"/>
    </row>
    <row r="819" ht="15.75" customHeight="1">
      <c r="E819" s="58"/>
      <c r="F819" s="58"/>
      <c r="H819" s="7"/>
    </row>
    <row r="820" ht="15.75" customHeight="1">
      <c r="E820" s="58"/>
      <c r="F820" s="58"/>
      <c r="H820" s="7"/>
    </row>
    <row r="821" ht="15.75" customHeight="1">
      <c r="E821" s="58"/>
      <c r="F821" s="58"/>
      <c r="H821" s="7"/>
    </row>
    <row r="822" ht="15.75" customHeight="1">
      <c r="E822" s="58"/>
      <c r="F822" s="58"/>
      <c r="H822" s="7"/>
    </row>
    <row r="823" ht="15.75" customHeight="1">
      <c r="E823" s="58"/>
      <c r="F823" s="58"/>
      <c r="H823" s="7"/>
    </row>
    <row r="824" ht="15.75" customHeight="1">
      <c r="E824" s="58"/>
      <c r="F824" s="58"/>
      <c r="H824" s="7"/>
    </row>
    <row r="825" ht="15.75" customHeight="1">
      <c r="E825" s="58"/>
      <c r="F825" s="58"/>
      <c r="H825" s="7"/>
    </row>
    <row r="826" ht="15.75" customHeight="1">
      <c r="E826" s="58"/>
      <c r="F826" s="58"/>
      <c r="H826" s="7"/>
    </row>
    <row r="827" ht="15.75" customHeight="1">
      <c r="E827" s="58"/>
      <c r="F827" s="58"/>
      <c r="H827" s="7"/>
    </row>
    <row r="828" ht="15.75" customHeight="1">
      <c r="E828" s="58"/>
      <c r="F828" s="58"/>
      <c r="H828" s="7"/>
    </row>
    <row r="829" ht="15.75" customHeight="1">
      <c r="E829" s="58"/>
      <c r="F829" s="58"/>
      <c r="H829" s="7"/>
    </row>
    <row r="830" ht="15.75" customHeight="1">
      <c r="E830" s="58"/>
      <c r="F830" s="58"/>
      <c r="H830" s="7"/>
    </row>
    <row r="831" ht="15.75" customHeight="1">
      <c r="E831" s="58"/>
      <c r="F831" s="58"/>
      <c r="H831" s="7"/>
    </row>
    <row r="832" ht="15.75" customHeight="1">
      <c r="E832" s="58"/>
      <c r="F832" s="58"/>
      <c r="H832" s="7"/>
    </row>
    <row r="833" ht="15.75" customHeight="1">
      <c r="E833" s="58"/>
      <c r="F833" s="58"/>
      <c r="H833" s="7"/>
    </row>
    <row r="834" ht="15.75" customHeight="1">
      <c r="E834" s="58"/>
      <c r="F834" s="58"/>
      <c r="H834" s="7"/>
    </row>
    <row r="835" ht="15.75" customHeight="1">
      <c r="E835" s="58"/>
      <c r="F835" s="58"/>
      <c r="H835" s="7"/>
    </row>
    <row r="836" ht="15.75" customHeight="1">
      <c r="E836" s="58"/>
      <c r="F836" s="58"/>
      <c r="H836" s="7"/>
    </row>
    <row r="837" ht="15.75" customHeight="1">
      <c r="E837" s="58"/>
      <c r="F837" s="58"/>
      <c r="H837" s="7"/>
    </row>
    <row r="838" ht="15.75" customHeight="1">
      <c r="E838" s="58"/>
      <c r="F838" s="58"/>
      <c r="H838" s="7"/>
    </row>
    <row r="839" ht="15.75" customHeight="1">
      <c r="E839" s="58"/>
      <c r="F839" s="58"/>
      <c r="H839" s="7"/>
    </row>
    <row r="840" ht="15.75" customHeight="1">
      <c r="E840" s="58"/>
      <c r="F840" s="58"/>
      <c r="H840" s="7"/>
    </row>
    <row r="841" ht="15.75" customHeight="1">
      <c r="E841" s="58"/>
      <c r="F841" s="58"/>
      <c r="H841" s="7"/>
    </row>
  </sheetData>
  <autoFilter ref="$D$7:$D$14"/>
  <mergeCells count="9">
    <mergeCell ref="A23:D23"/>
    <mergeCell ref="A24:D24"/>
    <mergeCell ref="A1:B2"/>
    <mergeCell ref="C1:F1"/>
    <mergeCell ref="C2:G2"/>
    <mergeCell ref="C3:F3"/>
    <mergeCell ref="C4:F4"/>
    <mergeCell ref="C5:F5"/>
    <mergeCell ref="A15:D15"/>
  </mergeCells>
  <dataValidations>
    <dataValidation type="list" allowBlank="1" showInputMessage="1" showErrorMessage="1" prompt="Objetivo Estratégico - Selecione uma opção para vinculada a demanda" sqref="E8:E14 E16:E22">
      <formula1>dados!$A$1:$A$15</formula1>
    </dataValidation>
    <dataValidation type="list" allowBlank="1" showInputMessage="1" showErrorMessage="1" prompt="Selecione a opção - Selecione a opção SIM ou NÃO na lista." sqref="D8:D14 D16:D22">
      <formula1>"SIM,NÃO"</formula1>
    </dataValidation>
  </dataValidations>
  <printOptions/>
  <pageMargins bottom="0.787401575" footer="0.0" header="0.0" left="0.511811024" right="0.511811024" top="0.7874015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4.86"/>
    <col customWidth="1" min="2" max="2" width="40.14"/>
    <col customWidth="1" min="3" max="26" width="8.71"/>
  </cols>
  <sheetData>
    <row r="1">
      <c r="A1" s="63" t="s">
        <v>39</v>
      </c>
    </row>
    <row r="2" ht="13.5" customHeight="1">
      <c r="A2" s="64" t="s">
        <v>40</v>
      </c>
    </row>
    <row r="3">
      <c r="A3" s="63" t="s">
        <v>41</v>
      </c>
    </row>
    <row r="4">
      <c r="A4" s="63" t="s">
        <v>42</v>
      </c>
    </row>
    <row r="5">
      <c r="A5" s="63" t="s">
        <v>43</v>
      </c>
    </row>
    <row r="6">
      <c r="A6" s="63" t="s">
        <v>44</v>
      </c>
    </row>
    <row r="7" ht="17.25" customHeight="1">
      <c r="A7" s="64" t="s">
        <v>26</v>
      </c>
    </row>
    <row r="8">
      <c r="A8" s="64" t="s">
        <v>45</v>
      </c>
    </row>
    <row r="9">
      <c r="A9" s="63" t="s">
        <v>46</v>
      </c>
    </row>
    <row r="10">
      <c r="A10" s="65" t="s">
        <v>47</v>
      </c>
    </row>
    <row r="11">
      <c r="A11" s="63" t="s">
        <v>48</v>
      </c>
    </row>
    <row r="12">
      <c r="A12" s="63" t="s">
        <v>49</v>
      </c>
    </row>
    <row r="13">
      <c r="A13" s="63" t="s">
        <v>50</v>
      </c>
    </row>
    <row r="14">
      <c r="A14" s="63" t="s">
        <v>19</v>
      </c>
    </row>
    <row r="15">
      <c r="A15" s="63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0.29"/>
    <col customWidth="1" min="2" max="26" width="8.71"/>
  </cols>
  <sheetData>
    <row r="1">
      <c r="A1" s="63" t="s">
        <v>20</v>
      </c>
    </row>
    <row r="2">
      <c r="A2" s="63" t="s">
        <v>51</v>
      </c>
    </row>
    <row r="3">
      <c r="A3" s="63" t="s">
        <v>52</v>
      </c>
    </row>
    <row r="4">
      <c r="A4" s="63" t="s">
        <v>53</v>
      </c>
    </row>
    <row r="5">
      <c r="A5" s="63" t="s">
        <v>54</v>
      </c>
    </row>
    <row r="6">
      <c r="A6" s="63" t="s">
        <v>55</v>
      </c>
    </row>
    <row r="7">
      <c r="A7" s="63" t="s">
        <v>56</v>
      </c>
    </row>
    <row r="8">
      <c r="A8" s="63" t="s">
        <v>57</v>
      </c>
    </row>
    <row r="9">
      <c r="A9" s="63" t="s">
        <v>58</v>
      </c>
    </row>
    <row r="10">
      <c r="A10" s="63" t="s">
        <v>59</v>
      </c>
    </row>
    <row r="11">
      <c r="A11" s="63" t="s">
        <v>60</v>
      </c>
    </row>
    <row r="12">
      <c r="A12" s="63" t="s">
        <v>31</v>
      </c>
    </row>
    <row r="13">
      <c r="A13" s="63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2016-06-29T15:17:05Z</dcterms:created>
  <dc:creator>Mario Luis Santos da Silva</dc:creator>
</cp:coreProperties>
</file>